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ma\Desktop\Moje zadania\Santok\GCR\Przetarg\TER I SPECYFIKACJE\SPECYFIKACJE STWIOR INSTALACJE ELEKTRYCZNE TER\"/>
    </mc:Choice>
  </mc:AlternateContent>
  <xr:revisionPtr revIDLastSave="0" documentId="13_ncr:1_{9F68E04C-C1F7-4ADC-9810-04BAB04B02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definedNames>
    <definedName name="_xlnm.Print_Area" localSheetId="0">'Table 1'!$A$1:$I$30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5" i="1"/>
  <c r="I26" i="1"/>
  <c r="I24" i="1"/>
  <c r="I22" i="1"/>
  <c r="I15" i="1"/>
  <c r="I16" i="1"/>
  <c r="I17" i="1"/>
  <c r="I18" i="1"/>
  <c r="I19" i="1"/>
  <c r="I20" i="1"/>
  <c r="I21" i="1"/>
  <c r="I14" i="1"/>
  <c r="I28" i="1" s="1"/>
  <c r="I29" i="1" l="1"/>
  <c r="I30" i="1" s="1"/>
</calcChain>
</file>

<file path=xl/sharedStrings.xml><?xml version="1.0" encoding="utf-8"?>
<sst xmlns="http://schemas.openxmlformats.org/spreadsheetml/2006/main" count="64" uniqueCount="52">
  <si>
    <r>
      <rPr>
        <sz val="10"/>
        <rFont val="Arial"/>
        <family val="2"/>
      </rPr>
      <t>BIURO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PORJEKTÓW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ARCHidea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PROJEKTOWANIE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REALIZACJA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INWESTYCJI</t>
    </r>
  </si>
  <si>
    <r>
      <rPr>
        <sz val="10"/>
        <rFont val="Arial"/>
        <family val="2"/>
      </rPr>
      <t>ul.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Teatralna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46/1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66-400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Gorzów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Wlkp.</t>
    </r>
  </si>
  <si>
    <r>
      <rPr>
        <sz val="10"/>
        <rFont val="Arial"/>
        <family val="2"/>
      </rPr>
      <t>BRANŻE:</t>
    </r>
    <r>
      <rPr>
        <sz val="10"/>
        <rFont val="Times New Roman"/>
        <family val="1"/>
      </rPr>
      <t xml:space="preserve">                               </t>
    </r>
    <r>
      <rPr>
        <sz val="10"/>
        <rFont val="Arial"/>
        <family val="2"/>
      </rPr>
      <t>elektryczna</t>
    </r>
  </si>
  <si>
    <r>
      <rPr>
        <sz val="10"/>
        <rFont val="Arial"/>
        <family val="2"/>
      </rPr>
      <t>SPORZĄDZIŁ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KALKULACJE:
</t>
    </r>
    <r>
      <rPr>
        <sz val="10"/>
        <rFont val="Arial"/>
        <family val="2"/>
      </rPr>
      <t>mgr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inż.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Mateusz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Janiak</t>
    </r>
  </si>
  <si>
    <r>
      <rPr>
        <sz val="10"/>
        <rFont val="Arial"/>
        <family val="2"/>
      </rPr>
      <t>DATA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OPRACOWANIA:</t>
    </r>
    <r>
      <rPr>
        <sz val="10"/>
        <rFont val="Times New Roman"/>
        <family val="1"/>
      </rPr>
      <t xml:space="preserve">                    </t>
    </r>
    <r>
      <rPr>
        <sz val="10"/>
        <rFont val="Arial"/>
        <family val="2"/>
      </rPr>
      <t>07.2021</t>
    </r>
  </si>
  <si>
    <r>
      <rPr>
        <sz val="10"/>
        <rFont val="Arial"/>
        <family val="2"/>
      </rPr>
      <t>WYKONAWCA:</t>
    </r>
    <r>
      <rPr>
        <sz val="10"/>
        <rFont val="Times New Roman"/>
        <family val="1"/>
      </rPr>
      <t xml:space="preserve">                                                                          </t>
    </r>
    <r>
      <rPr>
        <sz val="10"/>
        <rFont val="Arial"/>
        <family val="2"/>
      </rPr>
      <t>INWESTOR:</t>
    </r>
  </si>
  <si>
    <r>
      <rPr>
        <sz val="8.5"/>
        <rFont val="Microsoft YaHei"/>
        <family val="2"/>
      </rPr>
      <t>Lp.</t>
    </r>
  </si>
  <si>
    <r>
      <rPr>
        <sz val="8.5"/>
        <rFont val="Microsoft YaHei"/>
        <family val="2"/>
      </rPr>
      <t>j.m.</t>
    </r>
  </si>
  <si>
    <r>
      <rPr>
        <b/>
        <sz val="8.5"/>
        <rFont val="Microsoft YaHei"/>
        <family val="2"/>
      </rPr>
      <t xml:space="preserve">PRZEDMIAR: Budowa Gminnego Centrum Ratownictwa wraz z infrastrukturą techniczną oraz
</t>
    </r>
    <r>
      <rPr>
        <b/>
        <sz val="8.5"/>
        <rFont val="Microsoft YaHei"/>
        <family val="2"/>
      </rPr>
      <t>zagospododarowaniem terenu - branża elektryczna</t>
    </r>
  </si>
  <si>
    <r>
      <rPr>
        <b/>
        <sz val="8.5"/>
        <rFont val="Microsoft YaHei"/>
        <family val="2"/>
      </rPr>
      <t>INSTALACJE ELEKTRYCZNE</t>
    </r>
  </si>
  <si>
    <r>
      <rPr>
        <b/>
        <sz val="8.5"/>
        <rFont val="Microsoft YaHei"/>
        <family val="2"/>
      </rPr>
      <t>INSTALACJA ODGROMOWA</t>
    </r>
  </si>
  <si>
    <r>
      <rPr>
        <b/>
        <sz val="8.5"/>
        <rFont val="Microsoft YaHei"/>
        <family val="2"/>
      </rPr>
      <t>INSTALACJE STRUKTURALNE, SSWIN, CCTV</t>
    </r>
  </si>
  <si>
    <t>Cena jedn. netto w zł</t>
  </si>
  <si>
    <t>Wartość netto w zł</t>
  </si>
  <si>
    <t>Opis</t>
  </si>
  <si>
    <t>Ilość</t>
  </si>
  <si>
    <t>NAZWA INWESTYCJI:</t>
  </si>
  <si>
    <t>ADRES INWESTYCJI:</t>
  </si>
  <si>
    <t>NAZWA INWESTORA:</t>
  </si>
  <si>
    <t>Budowa Gminnego Centrum Ratownictwa  wraz z infrastrukturą techniczną oraz zagospododarowaniem  terenu.</t>
  </si>
  <si>
    <t>Gmina Santok</t>
  </si>
  <si>
    <t>ul. Gorzowska 59
66-431 Santok</t>
  </si>
  <si>
    <t>ADRES INWESTORA:</t>
  </si>
  <si>
    <t>66-431 Santok, działka 239/5, Obręb 7, Santok</t>
  </si>
  <si>
    <t>OŚWIETLENIE ZEWNĘTRZNE</t>
  </si>
  <si>
    <r>
      <rPr>
        <sz val="8.5"/>
        <rFont val="Microsoft YaHei"/>
        <family val="2"/>
      </rPr>
      <t>1.2</t>
    </r>
  </si>
  <si>
    <r>
      <rPr>
        <sz val="8.5"/>
        <rFont val="Microsoft YaHei"/>
        <family val="2"/>
      </rPr>
      <t>Zasilanie napędu bramy wjazdowej i pompy wody brudnej</t>
    </r>
  </si>
  <si>
    <r>
      <rPr>
        <sz val="8.5"/>
        <rFont val="Microsoft YaHei"/>
        <family val="2"/>
      </rPr>
      <t>1.3</t>
    </r>
  </si>
  <si>
    <r>
      <rPr>
        <sz val="8.5"/>
        <rFont val="Microsoft YaHei"/>
        <family val="2"/>
      </rPr>
      <t>Tablice elektryczne i WLZ</t>
    </r>
  </si>
  <si>
    <r>
      <rPr>
        <sz val="8.5"/>
        <rFont val="Microsoft YaHei"/>
        <family val="2"/>
      </rPr>
      <t>1.4</t>
    </r>
  </si>
  <si>
    <r>
      <rPr>
        <sz val="8.5"/>
        <rFont val="Microsoft YaHei"/>
        <family val="2"/>
      </rPr>
      <t>Przeciwpożarowy wyłącznik prądu</t>
    </r>
  </si>
  <si>
    <r>
      <rPr>
        <sz val="8.5"/>
        <rFont val="Microsoft YaHei"/>
        <family val="2"/>
      </rPr>
      <t>1.5</t>
    </r>
  </si>
  <si>
    <r>
      <rPr>
        <sz val="8.5"/>
        <rFont val="Microsoft YaHei"/>
        <family val="2"/>
      </rPr>
      <t>Instalacja oświetlenia podstawowego i awaryjnego</t>
    </r>
  </si>
  <si>
    <r>
      <rPr>
        <sz val="8.5"/>
        <rFont val="Microsoft YaHei"/>
        <family val="2"/>
      </rPr>
      <t>1.6</t>
    </r>
  </si>
  <si>
    <r>
      <rPr>
        <sz val="8.5"/>
        <rFont val="Microsoft YaHei"/>
        <family val="2"/>
      </rPr>
      <t>Instalacja gniazd wtyczkowych i zasilanie pozostałych odbiorów.</t>
    </r>
  </si>
  <si>
    <r>
      <rPr>
        <sz val="8.5"/>
        <rFont val="Microsoft YaHei"/>
        <family val="2"/>
      </rPr>
      <t>1.7</t>
    </r>
  </si>
  <si>
    <r>
      <rPr>
        <sz val="8.5"/>
        <rFont val="Microsoft YaHei"/>
        <family val="2"/>
      </rPr>
      <t>Instalacja wyrównawcza</t>
    </r>
  </si>
  <si>
    <r>
      <rPr>
        <sz val="8.5"/>
        <rFont val="Microsoft YaHei"/>
        <family val="2"/>
      </rPr>
      <t>1.8</t>
    </r>
  </si>
  <si>
    <r>
      <rPr>
        <sz val="8.5"/>
        <rFont val="Microsoft YaHei"/>
        <family val="2"/>
      </rPr>
      <t>Badania i pomiary elektryczne odbiorcze</t>
    </r>
  </si>
  <si>
    <r>
      <rPr>
        <sz val="8.5"/>
        <rFont val="Microsoft YaHei"/>
        <family val="2"/>
      </rPr>
      <t>1.1</t>
    </r>
  </si>
  <si>
    <r>
      <rPr>
        <sz val="8.5"/>
        <rFont val="Microsoft YaHei"/>
        <family val="2"/>
      </rPr>
      <t>Zasilanie obiektu</t>
    </r>
  </si>
  <si>
    <r>
      <rPr>
        <sz val="8.5"/>
        <rFont val="Microsoft YaHei"/>
        <family val="2"/>
      </rPr>
      <t>3.1</t>
    </r>
  </si>
  <si>
    <r>
      <rPr>
        <sz val="8.5"/>
        <rFont val="Microsoft YaHei"/>
        <family val="2"/>
      </rPr>
      <t>Instalacja strukturalna</t>
    </r>
  </si>
  <si>
    <r>
      <rPr>
        <sz val="8.5"/>
        <rFont val="Microsoft YaHei"/>
        <family val="2"/>
      </rPr>
      <t>3.2</t>
    </r>
  </si>
  <si>
    <r>
      <rPr>
        <sz val="8.5"/>
        <rFont val="Microsoft YaHei"/>
        <family val="2"/>
      </rPr>
      <t>Instalacja SSWiN</t>
    </r>
  </si>
  <si>
    <r>
      <rPr>
        <sz val="8.5"/>
        <rFont val="Microsoft YaHei"/>
        <family val="2"/>
      </rPr>
      <t>3.3</t>
    </r>
  </si>
  <si>
    <r>
      <rPr>
        <sz val="8.5"/>
        <rFont val="Microsoft YaHei"/>
        <family val="2"/>
      </rPr>
      <t>Instalacja CCTV</t>
    </r>
  </si>
  <si>
    <t>kpl.</t>
  </si>
  <si>
    <t>Podatek VAT (23%)</t>
  </si>
  <si>
    <t>Razem wartość brutto</t>
  </si>
  <si>
    <t>Razem wartość netto</t>
  </si>
  <si>
    <t>Tabela Elementów Ryczałtowych Robót Budowlanych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</si>
</sst>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color rgb="FF000000"/>
      <name val="Times New Roman"/>
      <charset val="204"/>
    </font>
    <font>
      <b/>
      <sz val="16"/>
      <name val="Arial"/>
      <family val="2"/>
      <charset val="238"/>
    </font>
    <font>
      <sz val="8.5"/>
      <name val="Microsoft YaHei"/>
      <family val="2"/>
      <charset val="238"/>
    </font>
    <font>
      <b/>
      <sz val="8.5"/>
      <name val="Microsoft YaHe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8.5"/>
      <name val="Microsoft YaHei"/>
      <family val="2"/>
    </font>
    <font>
      <b/>
      <sz val="8.5"/>
      <name val="Microsoft YaHei"/>
      <family val="2"/>
    </font>
    <font>
      <sz val="10"/>
      <name val="Times New Roman"/>
      <family val="2"/>
      <charset val="204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8.5"/>
      <name val="Microsoft YaHei"/>
      <family val="2"/>
      <charset val="238"/>
    </font>
    <font>
      <sz val="8.5"/>
      <name val="Microsoft YaHei"/>
      <family val="2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 indent="7"/>
    </xf>
    <xf numFmtId="0" fontId="0" fillId="0" borderId="0" xfId="0" applyFill="1" applyBorder="1" applyAlignment="1">
      <alignment horizontal="left" wrapText="1" indent="7"/>
    </xf>
    <xf numFmtId="0" fontId="7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13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4" fontId="3" fillId="3" borderId="7" xfId="0" applyNumberFormat="1" applyFont="1" applyFill="1" applyBorder="1" applyAlignment="1">
      <alignment horizontal="right" vertical="center" wrapText="1"/>
    </xf>
    <xf numFmtId="44" fontId="3" fillId="2" borderId="7" xfId="0" applyNumberFormat="1" applyFont="1" applyFill="1" applyBorder="1" applyAlignment="1">
      <alignment horizontal="left" vertical="center" wrapText="1"/>
    </xf>
    <xf numFmtId="44" fontId="3" fillId="3" borderId="7" xfId="0" applyNumberFormat="1" applyFont="1" applyFill="1" applyBorder="1" applyAlignment="1">
      <alignment horizontal="left" vertical="center" wrapText="1"/>
    </xf>
    <xf numFmtId="44" fontId="0" fillId="3" borderId="7" xfId="0" applyNumberForma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9143</xdr:colOff>
      <xdr:row>9</xdr:row>
      <xdr:rowOff>208259</xdr:rowOff>
    </xdr:from>
    <xdr:ext cx="562102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21020" cy="0"/>
        </a:xfrm>
        <a:custGeom>
          <a:avLst/>
          <a:gdLst/>
          <a:ahLst/>
          <a:cxnLst/>
          <a:rect l="0" t="0" r="0" b="0"/>
          <a:pathLst>
            <a:path w="5621020">
              <a:moveTo>
                <a:pt x="0" y="0"/>
              </a:moveTo>
              <a:lnTo>
                <a:pt x="5620511" y="0"/>
              </a:lnTo>
            </a:path>
          </a:pathLst>
        </a:custGeom>
        <a:ln w="19049">
          <a:solidFill>
            <a:srgbClr val="000000"/>
          </a:solidFill>
        </a:ln>
      </xdr:spPr>
    </xdr:sp>
    <xdr:clientData/>
  </xdr:oneCellAnchor>
  <xdr:oneCellAnchor>
    <xdr:from>
      <xdr:col>0</xdr:col>
      <xdr:colOff>2539</xdr:colOff>
      <xdr:row>1</xdr:row>
      <xdr:rowOff>226039</xdr:rowOff>
    </xdr:from>
    <xdr:ext cx="56210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621020" cy="0"/>
        </a:xfrm>
        <a:custGeom>
          <a:avLst/>
          <a:gdLst/>
          <a:ahLst/>
          <a:cxnLst/>
          <a:rect l="0" t="0" r="0" b="0"/>
          <a:pathLst>
            <a:path w="5621020">
              <a:moveTo>
                <a:pt x="0" y="0"/>
              </a:moveTo>
              <a:lnTo>
                <a:pt x="5620511" y="0"/>
              </a:lnTo>
            </a:path>
          </a:pathLst>
        </a:custGeom>
        <a:ln w="1904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view="pageBreakPreview" topLeftCell="A15" zoomScale="115" zoomScaleNormal="100" zoomScaleSheetLayoutView="115" workbookViewId="0">
      <selection activeCell="I31" sqref="I31"/>
    </sheetView>
  </sheetViews>
  <sheetFormatPr defaultRowHeight="12.75" x14ac:dyDescent="0.2"/>
  <cols>
    <col min="1" max="1" width="6.83203125" customWidth="1"/>
    <col min="2" max="2" width="3.33203125" customWidth="1"/>
    <col min="3" max="3" width="12.6640625" customWidth="1"/>
    <col min="4" max="4" width="3.33203125" customWidth="1"/>
    <col min="5" max="5" width="37.33203125" customWidth="1"/>
    <col min="6" max="6" width="6.33203125" style="9" customWidth="1"/>
    <col min="7" max="7" width="16.1640625" customWidth="1"/>
    <col min="8" max="8" width="15.1640625" customWidth="1"/>
    <col min="9" max="9" width="15.1640625" style="9" customWidth="1"/>
  </cols>
  <sheetData>
    <row r="1" spans="1:9" ht="65.45" customHeight="1" x14ac:dyDescent="0.2">
      <c r="A1" s="31" t="s">
        <v>0</v>
      </c>
      <c r="B1" s="31"/>
      <c r="C1" s="31"/>
      <c r="D1" s="35" t="s">
        <v>1</v>
      </c>
      <c r="E1" s="35"/>
      <c r="F1" s="6"/>
      <c r="G1" s="3"/>
      <c r="H1" s="3"/>
      <c r="I1" s="5"/>
    </row>
    <row r="2" spans="1:9" ht="83.25" customHeight="1" x14ac:dyDescent="0.2">
      <c r="A2" s="32"/>
      <c r="B2" s="32"/>
      <c r="C2" s="1"/>
      <c r="D2" s="1"/>
      <c r="E2" s="33" t="s">
        <v>51</v>
      </c>
      <c r="F2" s="34"/>
      <c r="G2" s="34"/>
      <c r="H2" s="34"/>
      <c r="I2" s="34"/>
    </row>
    <row r="3" spans="1:9" ht="83.25" customHeight="1" x14ac:dyDescent="0.2">
      <c r="A3" s="36" t="s">
        <v>16</v>
      </c>
      <c r="B3" s="36"/>
      <c r="C3" s="36"/>
      <c r="D3" s="1"/>
      <c r="E3" s="10" t="s">
        <v>19</v>
      </c>
      <c r="F3" s="11"/>
      <c r="G3" s="2"/>
      <c r="H3" s="2"/>
      <c r="I3" s="11"/>
    </row>
    <row r="4" spans="1:9" ht="83.25" customHeight="1" x14ac:dyDescent="0.2">
      <c r="A4" s="36" t="s">
        <v>17</v>
      </c>
      <c r="B4" s="36"/>
      <c r="C4" s="36"/>
      <c r="D4" s="1"/>
      <c r="E4" s="10" t="s">
        <v>23</v>
      </c>
      <c r="F4" s="11"/>
      <c r="G4" s="2"/>
      <c r="H4" s="2"/>
      <c r="I4" s="11"/>
    </row>
    <row r="5" spans="1:9" ht="83.25" customHeight="1" x14ac:dyDescent="0.2">
      <c r="A5" s="36" t="s">
        <v>18</v>
      </c>
      <c r="B5" s="36"/>
      <c r="C5" s="36"/>
      <c r="D5" s="1"/>
      <c r="E5" s="10" t="s">
        <v>20</v>
      </c>
      <c r="F5" s="11"/>
      <c r="G5" s="2"/>
      <c r="H5" s="2"/>
      <c r="I5" s="11"/>
    </row>
    <row r="6" spans="1:9" ht="140.1" customHeight="1" x14ac:dyDescent="0.2">
      <c r="A6" s="36" t="s">
        <v>22</v>
      </c>
      <c r="B6" s="36"/>
      <c r="C6" s="36"/>
      <c r="D6" s="7"/>
      <c r="E6" s="10" t="s">
        <v>21</v>
      </c>
      <c r="F6" s="8"/>
      <c r="G6" s="7"/>
      <c r="H6" s="7"/>
      <c r="I6" s="8"/>
    </row>
    <row r="7" spans="1:9" ht="20.100000000000001" customHeigh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41.1" customHeight="1" x14ac:dyDescent="0.2">
      <c r="A8" s="32" t="s">
        <v>3</v>
      </c>
      <c r="B8" s="32"/>
      <c r="C8" s="32"/>
      <c r="D8" s="32"/>
      <c r="E8" s="32"/>
      <c r="F8" s="32"/>
      <c r="G8" s="32"/>
      <c r="H8" s="32"/>
      <c r="I8" s="32"/>
    </row>
    <row r="9" spans="1:9" ht="14.25" customHeight="1" x14ac:dyDescent="0.2">
      <c r="A9" s="32" t="s">
        <v>4</v>
      </c>
      <c r="B9" s="32"/>
      <c r="C9" s="32"/>
      <c r="D9" s="32"/>
      <c r="E9" s="32"/>
      <c r="F9" s="32"/>
      <c r="G9" s="32"/>
      <c r="H9" s="32"/>
      <c r="I9" s="32"/>
    </row>
    <row r="10" spans="1:9" ht="277.5" customHeight="1" thickBot="1" x14ac:dyDescent="0.25">
      <c r="A10" s="24" t="s">
        <v>5</v>
      </c>
      <c r="B10" s="25"/>
      <c r="C10" s="25"/>
      <c r="D10" s="25"/>
      <c r="E10" s="25"/>
      <c r="F10" s="25"/>
      <c r="G10" s="25"/>
      <c r="H10" s="25"/>
      <c r="I10" s="25"/>
    </row>
    <row r="11" spans="1:9" ht="28.5" customHeight="1" thickBot="1" x14ac:dyDescent="0.25">
      <c r="A11" s="19" t="s">
        <v>6</v>
      </c>
      <c r="B11" s="26" t="s">
        <v>14</v>
      </c>
      <c r="C11" s="27"/>
      <c r="D11" s="27"/>
      <c r="E11" s="27"/>
      <c r="F11" s="20" t="s">
        <v>7</v>
      </c>
      <c r="G11" s="21" t="s">
        <v>15</v>
      </c>
      <c r="H11" s="21" t="s">
        <v>12</v>
      </c>
      <c r="I11" s="21" t="s">
        <v>13</v>
      </c>
    </row>
    <row r="12" spans="1:9" ht="39" customHeight="1" thickBot="1" x14ac:dyDescent="0.25">
      <c r="A12" s="40" t="s">
        <v>8</v>
      </c>
      <c r="B12" s="41"/>
      <c r="C12" s="41"/>
      <c r="D12" s="41"/>
      <c r="E12" s="41"/>
      <c r="F12" s="41"/>
      <c r="G12" s="41"/>
      <c r="H12" s="41"/>
      <c r="I12" s="42"/>
    </row>
    <row r="13" spans="1:9" ht="19.5" customHeight="1" thickBot="1" x14ac:dyDescent="0.25">
      <c r="A13" s="4">
        <v>1</v>
      </c>
      <c r="B13" s="28" t="s">
        <v>9</v>
      </c>
      <c r="C13" s="29"/>
      <c r="D13" s="29"/>
      <c r="E13" s="29"/>
      <c r="F13" s="29"/>
      <c r="G13" s="29"/>
      <c r="H13" s="29"/>
      <c r="I13" s="30"/>
    </row>
    <row r="14" spans="1:9" ht="19.5" customHeight="1" thickBot="1" x14ac:dyDescent="0.25">
      <c r="A14" s="16" t="s">
        <v>39</v>
      </c>
      <c r="B14" s="37" t="s">
        <v>40</v>
      </c>
      <c r="C14" s="38"/>
      <c r="D14" s="38"/>
      <c r="E14" s="39"/>
      <c r="F14" s="18" t="s">
        <v>47</v>
      </c>
      <c r="G14" s="17">
        <v>1</v>
      </c>
      <c r="H14" s="14"/>
      <c r="I14" s="55">
        <f>H14*G14</f>
        <v>0</v>
      </c>
    </row>
    <row r="15" spans="1:9" ht="26.25" customHeight="1" thickBot="1" x14ac:dyDescent="0.25">
      <c r="A15" s="15" t="s">
        <v>25</v>
      </c>
      <c r="B15" s="37" t="s">
        <v>26</v>
      </c>
      <c r="C15" s="38"/>
      <c r="D15" s="38"/>
      <c r="E15" s="39"/>
      <c r="F15" s="18" t="s">
        <v>47</v>
      </c>
      <c r="G15" s="17">
        <v>1</v>
      </c>
      <c r="H15" s="14"/>
      <c r="I15" s="55">
        <f t="shared" ref="I15:I21" si="0">H15*G15</f>
        <v>0</v>
      </c>
    </row>
    <row r="16" spans="1:9" ht="19.5" customHeight="1" thickBot="1" x14ac:dyDescent="0.25">
      <c r="A16" s="16" t="s">
        <v>27</v>
      </c>
      <c r="B16" s="37" t="s">
        <v>28</v>
      </c>
      <c r="C16" s="38"/>
      <c r="D16" s="38"/>
      <c r="E16" s="39"/>
      <c r="F16" s="18" t="s">
        <v>47</v>
      </c>
      <c r="G16" s="17">
        <v>1</v>
      </c>
      <c r="H16" s="14"/>
      <c r="I16" s="55">
        <f t="shared" si="0"/>
        <v>0</v>
      </c>
    </row>
    <row r="17" spans="1:9" ht="19.5" customHeight="1" thickBot="1" x14ac:dyDescent="0.25">
      <c r="A17" s="16" t="s">
        <v>29</v>
      </c>
      <c r="B17" s="37" t="s">
        <v>30</v>
      </c>
      <c r="C17" s="38"/>
      <c r="D17" s="38"/>
      <c r="E17" s="39"/>
      <c r="F17" s="18" t="s">
        <v>47</v>
      </c>
      <c r="G17" s="17">
        <v>1</v>
      </c>
      <c r="H17" s="14"/>
      <c r="I17" s="55">
        <f t="shared" si="0"/>
        <v>0</v>
      </c>
    </row>
    <row r="18" spans="1:9" ht="19.5" customHeight="1" thickBot="1" x14ac:dyDescent="0.25">
      <c r="A18" s="16" t="s">
        <v>31</v>
      </c>
      <c r="B18" s="37" t="s">
        <v>32</v>
      </c>
      <c r="C18" s="38"/>
      <c r="D18" s="38"/>
      <c r="E18" s="39"/>
      <c r="F18" s="18" t="s">
        <v>47</v>
      </c>
      <c r="G18" s="17">
        <v>1</v>
      </c>
      <c r="H18" s="14"/>
      <c r="I18" s="55">
        <f t="shared" si="0"/>
        <v>0</v>
      </c>
    </row>
    <row r="19" spans="1:9" ht="26.25" customHeight="1" thickBot="1" x14ac:dyDescent="0.25">
      <c r="A19" s="16" t="s">
        <v>33</v>
      </c>
      <c r="B19" s="43" t="s">
        <v>34</v>
      </c>
      <c r="C19" s="44"/>
      <c r="D19" s="44"/>
      <c r="E19" s="44"/>
      <c r="F19" s="18" t="s">
        <v>47</v>
      </c>
      <c r="G19" s="17">
        <v>1</v>
      </c>
      <c r="H19" s="14"/>
      <c r="I19" s="55">
        <f t="shared" si="0"/>
        <v>0</v>
      </c>
    </row>
    <row r="20" spans="1:9" ht="19.5" customHeight="1" thickBot="1" x14ac:dyDescent="0.25">
      <c r="A20" s="16" t="s">
        <v>35</v>
      </c>
      <c r="B20" s="43" t="s">
        <v>36</v>
      </c>
      <c r="C20" s="44"/>
      <c r="D20" s="44"/>
      <c r="E20" s="44"/>
      <c r="F20" s="18" t="s">
        <v>47</v>
      </c>
      <c r="G20" s="17">
        <v>1</v>
      </c>
      <c r="H20" s="14"/>
      <c r="I20" s="55">
        <f t="shared" si="0"/>
        <v>0</v>
      </c>
    </row>
    <row r="21" spans="1:9" ht="19.5" customHeight="1" thickBot="1" x14ac:dyDescent="0.25">
      <c r="A21" s="16" t="s">
        <v>37</v>
      </c>
      <c r="B21" s="43" t="s">
        <v>38</v>
      </c>
      <c r="C21" s="44"/>
      <c r="D21" s="44"/>
      <c r="E21" s="44"/>
      <c r="F21" s="18" t="s">
        <v>47</v>
      </c>
      <c r="G21" s="17">
        <v>1</v>
      </c>
      <c r="H21" s="14"/>
      <c r="I21" s="55">
        <f t="shared" si="0"/>
        <v>0</v>
      </c>
    </row>
    <row r="22" spans="1:9" ht="19.5" customHeight="1" thickBot="1" x14ac:dyDescent="0.25">
      <c r="A22" s="12">
        <v>2</v>
      </c>
      <c r="B22" s="45" t="s">
        <v>10</v>
      </c>
      <c r="C22" s="46"/>
      <c r="D22" s="46"/>
      <c r="E22" s="46"/>
      <c r="F22" s="22" t="s">
        <v>47</v>
      </c>
      <c r="G22" s="23">
        <v>1</v>
      </c>
      <c r="H22" s="13"/>
      <c r="I22" s="56">
        <f>H22*G22</f>
        <v>0</v>
      </c>
    </row>
    <row r="23" spans="1:9" ht="19.5" customHeight="1" thickBot="1" x14ac:dyDescent="0.25">
      <c r="A23" s="12">
        <v>3</v>
      </c>
      <c r="B23" s="52" t="s">
        <v>11</v>
      </c>
      <c r="C23" s="50"/>
      <c r="D23" s="50"/>
      <c r="E23" s="50"/>
      <c r="F23" s="53"/>
      <c r="G23" s="53"/>
      <c r="H23" s="53"/>
      <c r="I23" s="54"/>
    </row>
    <row r="24" spans="1:9" ht="19.5" customHeight="1" thickBot="1" x14ac:dyDescent="0.25">
      <c r="A24" s="16" t="s">
        <v>41</v>
      </c>
      <c r="B24" s="43" t="s">
        <v>42</v>
      </c>
      <c r="C24" s="44"/>
      <c r="D24" s="44"/>
      <c r="E24" s="44"/>
      <c r="F24" s="18" t="s">
        <v>47</v>
      </c>
      <c r="G24" s="17">
        <v>1</v>
      </c>
      <c r="H24" s="14"/>
      <c r="I24" s="57">
        <f>G24*H24</f>
        <v>0</v>
      </c>
    </row>
    <row r="25" spans="1:9" ht="19.5" customHeight="1" thickBot="1" x14ac:dyDescent="0.25">
      <c r="A25" s="16" t="s">
        <v>43</v>
      </c>
      <c r="B25" s="43" t="s">
        <v>44</v>
      </c>
      <c r="C25" s="44"/>
      <c r="D25" s="44"/>
      <c r="E25" s="44"/>
      <c r="F25" s="18" t="s">
        <v>47</v>
      </c>
      <c r="G25" s="17">
        <v>1</v>
      </c>
      <c r="H25" s="14"/>
      <c r="I25" s="57">
        <f t="shared" ref="I25:I26" si="1">G25*H25</f>
        <v>0</v>
      </c>
    </row>
    <row r="26" spans="1:9" ht="19.5" customHeight="1" thickBot="1" x14ac:dyDescent="0.25">
      <c r="A26" s="16" t="s">
        <v>45</v>
      </c>
      <c r="B26" s="43" t="s">
        <v>46</v>
      </c>
      <c r="C26" s="44"/>
      <c r="D26" s="44"/>
      <c r="E26" s="44"/>
      <c r="F26" s="18" t="s">
        <v>47</v>
      </c>
      <c r="G26" s="17">
        <v>1</v>
      </c>
      <c r="H26" s="14"/>
      <c r="I26" s="57">
        <f t="shared" si="1"/>
        <v>0</v>
      </c>
    </row>
    <row r="27" spans="1:9" ht="19.5" customHeight="1" thickBot="1" x14ac:dyDescent="0.25">
      <c r="A27" s="12">
        <v>4</v>
      </c>
      <c r="B27" s="49" t="s">
        <v>24</v>
      </c>
      <c r="C27" s="50"/>
      <c r="D27" s="50"/>
      <c r="E27" s="51"/>
      <c r="F27" s="22" t="s">
        <v>47</v>
      </c>
      <c r="G27" s="23">
        <v>1</v>
      </c>
      <c r="H27" s="13"/>
      <c r="I27" s="56">
        <f>G27*H27</f>
        <v>0</v>
      </c>
    </row>
    <row r="28" spans="1:9" ht="19.5" customHeight="1" thickBot="1" x14ac:dyDescent="0.25">
      <c r="A28" s="47" t="s">
        <v>50</v>
      </c>
      <c r="B28" s="48"/>
      <c r="C28" s="48"/>
      <c r="D28" s="48"/>
      <c r="E28" s="48"/>
      <c r="F28" s="48"/>
      <c r="G28" s="48"/>
      <c r="H28" s="48"/>
      <c r="I28" s="58">
        <f>I14+I15+I16+I17+I18+I19+I20+I21+I22+I24+I25+I26+I27</f>
        <v>0</v>
      </c>
    </row>
    <row r="29" spans="1:9" ht="19.5" customHeight="1" thickBot="1" x14ac:dyDescent="0.25">
      <c r="A29" s="47" t="s">
        <v>48</v>
      </c>
      <c r="B29" s="48"/>
      <c r="C29" s="48"/>
      <c r="D29" s="48"/>
      <c r="E29" s="48"/>
      <c r="F29" s="48"/>
      <c r="G29" s="48"/>
      <c r="H29" s="48"/>
      <c r="I29" s="58">
        <f>I28*23%</f>
        <v>0</v>
      </c>
    </row>
    <row r="30" spans="1:9" ht="19.5" customHeight="1" thickBot="1" x14ac:dyDescent="0.25">
      <c r="A30" s="47" t="s">
        <v>49</v>
      </c>
      <c r="B30" s="48"/>
      <c r="C30" s="48"/>
      <c r="D30" s="48"/>
      <c r="E30" s="48"/>
      <c r="F30" s="48"/>
      <c r="G30" s="48"/>
      <c r="H30" s="48"/>
      <c r="I30" s="58">
        <f>I28+I29</f>
        <v>0</v>
      </c>
    </row>
  </sheetData>
  <mergeCells count="32">
    <mergeCell ref="A28:H28"/>
    <mergeCell ref="A29:H29"/>
    <mergeCell ref="A30:H30"/>
    <mergeCell ref="B16:E16"/>
    <mergeCell ref="B15:E15"/>
    <mergeCell ref="B26:E26"/>
    <mergeCell ref="B27:E27"/>
    <mergeCell ref="B23:I23"/>
    <mergeCell ref="B14:E14"/>
    <mergeCell ref="A12:I12"/>
    <mergeCell ref="B24:E24"/>
    <mergeCell ref="B25:E25"/>
    <mergeCell ref="B20:E20"/>
    <mergeCell ref="B21:E21"/>
    <mergeCell ref="B22:E22"/>
    <mergeCell ref="B17:E17"/>
    <mergeCell ref="B18:E18"/>
    <mergeCell ref="B19:E19"/>
    <mergeCell ref="A10:I10"/>
    <mergeCell ref="B11:E11"/>
    <mergeCell ref="B13:I13"/>
    <mergeCell ref="A1:C1"/>
    <mergeCell ref="A2:B2"/>
    <mergeCell ref="E2:I2"/>
    <mergeCell ref="A7:I7"/>
    <mergeCell ref="A8:I8"/>
    <mergeCell ref="A9:I9"/>
    <mergeCell ref="D1:E1"/>
    <mergeCell ref="A6:C6"/>
    <mergeCell ref="A3:C3"/>
    <mergeCell ref="A4:C4"/>
    <mergeCell ref="A5:C5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creator>starz</dc:creator>
  <cp:lastModifiedBy>Magdama</cp:lastModifiedBy>
  <cp:lastPrinted>2021-09-22T14:10:05Z</cp:lastPrinted>
  <dcterms:created xsi:type="dcterms:W3CDTF">2021-09-22T10:46:15Z</dcterms:created>
  <dcterms:modified xsi:type="dcterms:W3CDTF">2021-12-28T07:30:42Z</dcterms:modified>
</cp:coreProperties>
</file>