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mw\Desktop\Przetargi 2021\Jednorazówka\Na stronę\"/>
    </mc:Choice>
  </mc:AlternateContent>
  <xr:revisionPtr revIDLastSave="0" documentId="13_ncr:1_{D94CCC87-5433-495C-9C43-A0EF29FD11EF}" xr6:coauthVersionLast="47" xr6:coauthVersionMax="47" xr10:uidLastSave="{00000000-0000-0000-0000-000000000000}"/>
  <bookViews>
    <workbookView xWindow="-120" yWindow="-120" windowWidth="19440" windowHeight="15000" firstSheet="36" activeTab="42" xr2:uid="{00000000-000D-0000-FFFF-FFFF0000000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 name="Arkusz10" sheetId="10" r:id="rId10"/>
    <sheet name="Arkusz11" sheetId="11" r:id="rId11"/>
    <sheet name="Arkusz12" sheetId="12" r:id="rId12"/>
    <sheet name="Arkusz13" sheetId="13" r:id="rId13"/>
    <sheet name="Arkusz14" sheetId="14" r:id="rId14"/>
    <sheet name="Arkusz15" sheetId="15" r:id="rId15"/>
    <sheet name="Arkusz16" sheetId="16" r:id="rId16"/>
    <sheet name="Arkusz17" sheetId="50" r:id="rId17"/>
    <sheet name="Arkusz18" sheetId="18" r:id="rId18"/>
    <sheet name="Arkusz19" sheetId="19" r:id="rId19"/>
    <sheet name="Arkusz20" sheetId="20" r:id="rId20"/>
    <sheet name="Arkusz21" sheetId="21" r:id="rId21"/>
    <sheet name="Arkusz22" sheetId="22" r:id="rId22"/>
    <sheet name="Arkusz23" sheetId="24" r:id="rId23"/>
    <sheet name="Arkusz24" sheetId="25" r:id="rId24"/>
    <sheet name="Arkusz25" sheetId="26" r:id="rId25"/>
    <sheet name="Arkusz26" sheetId="27" r:id="rId26"/>
    <sheet name="Arkusz27" sheetId="28" r:id="rId27"/>
    <sheet name="Arkusz28" sheetId="29" r:id="rId28"/>
    <sheet name="Arkusz29" sheetId="33" r:id="rId29"/>
    <sheet name="Arkusz30" sheetId="34" r:id="rId30"/>
    <sheet name="Arkusz31" sheetId="35" r:id="rId31"/>
    <sheet name="Arkusz32" sheetId="36" r:id="rId32"/>
    <sheet name="Arkusz33" sheetId="37" r:id="rId33"/>
    <sheet name="Arkusz34" sheetId="38" r:id="rId34"/>
    <sheet name="Arkusz35" sheetId="40" r:id="rId35"/>
    <sheet name="Arkusz36" sheetId="41" r:id="rId36"/>
    <sheet name="Arkusz37" sheetId="43" r:id="rId37"/>
    <sheet name="Arkusz38" sheetId="44" r:id="rId38"/>
    <sheet name="Arkusz39" sheetId="45" r:id="rId39"/>
    <sheet name="Arkusz40" sheetId="46" r:id="rId40"/>
    <sheet name="Arkusz 41" sheetId="52" r:id="rId41"/>
    <sheet name="Arkusz42" sheetId="53" r:id="rId42"/>
    <sheet name="Arkusz43" sheetId="54" r:id="rId4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8" i="54" l="1"/>
  <c r="H9" i="53"/>
  <c r="G9" i="53"/>
  <c r="F7" i="15" l="1"/>
  <c r="F11" i="52"/>
  <c r="F13" i="35"/>
  <c r="F7" i="36" l="1"/>
  <c r="H7" i="36" l="1"/>
  <c r="F11" i="28" l="1"/>
  <c r="F14" i="19" l="1"/>
  <c r="F37" i="20"/>
  <c r="F25" i="21"/>
  <c r="H17" i="16" l="1"/>
  <c r="H16" i="50"/>
  <c r="F16" i="50"/>
  <c r="H15" i="22"/>
  <c r="F15" i="22"/>
  <c r="F17" i="16"/>
  <c r="H12" i="37" l="1"/>
  <c r="F12" i="37"/>
  <c r="H6" i="45"/>
  <c r="H6" i="44"/>
  <c r="F7" i="46" l="1"/>
  <c r="F8" i="43"/>
  <c r="F7" i="41"/>
  <c r="H7" i="41"/>
  <c r="H10" i="40"/>
  <c r="F10" i="40"/>
  <c r="H8" i="43"/>
  <c r="F6" i="44"/>
  <c r="F6" i="45"/>
  <c r="H7" i="46"/>
  <c r="F6" i="29"/>
  <c r="H7" i="38" l="1"/>
  <c r="H6" i="29"/>
  <c r="H13" i="35"/>
  <c r="H49" i="33"/>
  <c r="H9" i="34"/>
  <c r="F49" i="33"/>
  <c r="F9" i="34"/>
  <c r="F10" i="24"/>
  <c r="F11" i="25"/>
  <c r="H11" i="25"/>
  <c r="F7" i="38"/>
  <c r="H10" i="24"/>
  <c r="F6" i="8"/>
  <c r="F7" i="5" l="1"/>
  <c r="H8" i="10"/>
  <c r="F15" i="7"/>
  <c r="F8" i="6"/>
  <c r="F25" i="13"/>
  <c r="F64" i="11"/>
  <c r="F30" i="9"/>
  <c r="H18" i="2"/>
  <c r="H8" i="6"/>
  <c r="H15" i="7"/>
  <c r="H25" i="12"/>
  <c r="F8" i="10"/>
  <c r="H30" i="4"/>
  <c r="F30" i="4"/>
  <c r="F18" i="2"/>
  <c r="H7" i="5"/>
  <c r="H30" i="9"/>
  <c r="F25" i="12"/>
  <c r="H25" i="13"/>
  <c r="H13" i="18"/>
  <c r="F13" i="18"/>
  <c r="H60" i="1"/>
  <c r="F60" i="1"/>
  <c r="H6" i="8"/>
  <c r="F20" i="14"/>
  <c r="H20" i="14"/>
  <c r="F65" i="3"/>
  <c r="H65" i="3"/>
  <c r="H64" i="11" l="1"/>
</calcChain>
</file>

<file path=xl/sharedStrings.xml><?xml version="1.0" encoding="utf-8"?>
<sst xmlns="http://schemas.openxmlformats.org/spreadsheetml/2006/main" count="1759" uniqueCount="656">
  <si>
    <t>Lp.</t>
  </si>
  <si>
    <t>Nazwa</t>
  </si>
  <si>
    <t>Jm</t>
  </si>
  <si>
    <t>Ilość</t>
  </si>
  <si>
    <t>Cena netto</t>
  </si>
  <si>
    <t>Wartość</t>
  </si>
  <si>
    <t>netto</t>
  </si>
  <si>
    <t>Vat %</t>
  </si>
  <si>
    <t>brutto</t>
  </si>
  <si>
    <t>REF</t>
  </si>
  <si>
    <t>Producent</t>
  </si>
  <si>
    <t>Kol.</t>
  </si>
  <si>
    <t>Butelka do długotrwałego odsysania ran  200–250ml harmonijkowa</t>
  </si>
  <si>
    <t>szt.</t>
  </si>
  <si>
    <t>Butelka do długotrwałego odsysania ran,  harmonijkowa poj. 400 ml</t>
  </si>
  <si>
    <t>Igła do nakłuć lędźwiowych 22 G, 0,7 x 40 mm</t>
  </si>
  <si>
    <t>Dren T-Kher 38 x 16 cm CH 12 do CH 18</t>
  </si>
  <si>
    <t>Dren T-Kher 50x16 cm CH 12 do CH 18</t>
  </si>
  <si>
    <t>Dren balonowy do tlenu 180 cm x 3 mm</t>
  </si>
  <si>
    <t>Filtr bakteryjny do ssaka z zabezpieczeniem przelewowym jednorazowego użytku</t>
  </si>
  <si>
    <t>Kaniula do wkłuć centralnych z portem membranowym 20Gx17 mm</t>
  </si>
  <si>
    <t>Nasadka (kapturek) do końcówki termometru jednorazowego użytku</t>
  </si>
  <si>
    <t>Nocnik dziecięcy jednorazowego użytku</t>
  </si>
  <si>
    <t>Kaniula punkcyjna G12. 4X80 mm</t>
  </si>
  <si>
    <t xml:space="preserve">Kranik trójdrożny </t>
  </si>
  <si>
    <t>Kieliszek do leków z tworzywa sztucznego</t>
  </si>
  <si>
    <t>Maska tlenowa do gastroskopii. W rozmiarach 3, 5</t>
  </si>
  <si>
    <t>Nożyczki do przecinania zaciskaczy do pępowiny ,sterylne, 1xużytku</t>
  </si>
  <si>
    <t>Przyrząd do bezpośredniego dozowania leków z fiolek do płynów infuzyjnych</t>
  </si>
  <si>
    <t>Przyrząd do przygotowywania / podawania leków cytostatycznych z fiolek</t>
  </si>
  <si>
    <t>Pojemnik PP do transportu moczu pojemność 60 – 100 ml</t>
  </si>
  <si>
    <t>Pojemnik transferowy do preparatyki krwi poj. 450 ml</t>
  </si>
  <si>
    <t>Stabilizator do rurek intubacyjnych. Sterylny 1xużytku</t>
  </si>
  <si>
    <t>Szpatułka laryngologiczna drewniana. Opakowanie 100 szt</t>
  </si>
  <si>
    <t>op.</t>
  </si>
  <si>
    <t>Szpatułka laryngologiczna drewniana. Pakowana jednostkowo, sterylna. Opakowanie 100 szt</t>
  </si>
  <si>
    <t xml:space="preserve">Worek stomijny do przycięcia z możliwością opróżniania, przezroczysty, beżowy </t>
  </si>
  <si>
    <t>Zaciskacz do pępowiny</t>
  </si>
  <si>
    <t>Zestaw do punkcji jamy opłucnej z zastawką bezzwrotną nr 2</t>
  </si>
  <si>
    <t xml:space="preserve">Zestaw do płukania żołądka </t>
  </si>
  <si>
    <t>Zestaw do lewatywy, sterylny</t>
  </si>
  <si>
    <t>Zestaw do infuzji z rtegulatorem przepływu 0 – 250</t>
  </si>
  <si>
    <t>Zestaw laryngologiczny do badania nosa, gardła, uszu (szpatułka, szczypce, wziernik). Rozmiar średni. Sterylny 1xużytku</t>
  </si>
  <si>
    <t>Zestaw PEG do żywienia dożołądkowego z końcówką typu Enlock, CH 16, CH 18</t>
  </si>
  <si>
    <t>Igła do nakłuć lędźwiowych 07 x 75 mm</t>
  </si>
  <si>
    <t>Torebka do wymiocin</t>
  </si>
  <si>
    <t>Wziernik do otoskopu 4 mm; 2,5 mm 1xużytku</t>
  </si>
  <si>
    <t>Gastrostomijny zgłębnik do żywienia portami Y, 24 CH, 20 ml</t>
  </si>
  <si>
    <t>Filtr oddechowy tracheotomijny z wymiennikiem ciepła i wilgoci pediatryczny</t>
  </si>
  <si>
    <t>Pojemnik bakteriologiczny do pobierania próbek z tchawicy i drzewa oskrzelowego z końcówkami CH 12 i kontrolą siły ssania</t>
  </si>
  <si>
    <t xml:space="preserve">Łącznik do starego systemu PEG </t>
  </si>
  <si>
    <t>Pojemnik do moczu jałowy 60 ml – 100 ml</t>
  </si>
  <si>
    <t>Zestaw grawitacyjny do worków żywienia dożołądkowego</t>
  </si>
  <si>
    <t>Worek osłonowy na preparaty światłoczułe 1000-3000 ml</t>
  </si>
  <si>
    <t>Worek osłonowy na preparaty światłoczułe 500-1000 ml</t>
  </si>
  <si>
    <t>Worek osłonowy na preparaty światłoczułe 100-250 ml</t>
  </si>
  <si>
    <t>Skala do pomiaru OCŻ</t>
  </si>
  <si>
    <t>Rurka proktoskopowa 130 x 20 mm</t>
  </si>
  <si>
    <t>Rurka anoskopowa 85 x 20 mm</t>
  </si>
  <si>
    <t>Wziernik ginekologiczny jednorazowego użytku sterylny, rozmiary S, M, L</t>
  </si>
  <si>
    <t>Szczoteczka do wymazów cytologicznych, kształt wachlarza</t>
  </si>
  <si>
    <t>Razem</t>
  </si>
  <si>
    <t>OBLICZENIE PAKIETU</t>
  </si>
  <si>
    <t>kol. 3 x kol. 4 = kol. 5</t>
  </si>
  <si>
    <t>kol. 5 + kol. 6 = kol. 7</t>
  </si>
  <si>
    <t>Pakiet nr 2</t>
  </si>
  <si>
    <t>Lp</t>
  </si>
  <si>
    <t>Wartość netto</t>
  </si>
  <si>
    <t>Wartość brutto</t>
  </si>
  <si>
    <t>Zamknięty system do zbiórki moczu z silikonowym cewnikiem do długoterminowego drenażu (4 tygodnie). Zawiera cewnik balonowy 100% silikon połączony z workiem, zakończenie cylindryczne, 2 oczka drenujące naprzeciwko siebie, dł. ok. 41 cm, balon 100 ml. Zamknięty system drenażu z workiem pojemność 2000 ml, długość drenu 120 cm. Rozmiary CH 12/14/16/18/20/22</t>
  </si>
  <si>
    <t>Cewnik Foleya silikonowany. Wykonany z lateksu silikonowanego, dwudrożny, balonowy rozmiary 6-30, rozmiary 6,8,10 z prowadnicą, pojemność balonu 3 ml, 5-15 ml, 30-50 ml ( w zależności od rozmiaru), sterylny, do stosowania 7 dni, potwierdzone przez producenta, w rozmiarach dla dorosłych z otworami drenującymi przed i nad balonem.</t>
  </si>
  <si>
    <t>Worki do zbiórki moczu w systemie zamkniętym, do stosowania 7 dni, potwierdzone przez producenta. Norma ISO 8669-2. Posiadające duży, płaski igłowy port do pobierania próbek moczu, zakładkę do podwieszania zaworu spustowego freeflow.</t>
  </si>
  <si>
    <t>Cewnik Foleya dwudrożny, balonowy, pojemność balonu 5-30 ml. 100% silikonowy. Czas stosowania wg oświadczenia producenta do 6 tygodni. Rozmiary CH 12 – 24</t>
  </si>
  <si>
    <t xml:space="preserve">Zestaw do pomiaru diurezy godzinowej, sterylny. Dwuświatłowy dren łączący 150 cm, łącznik do cewnika foley wyposażony w płaski, łatwy do zdezynfekowania bezigłowy port do pobierania próbek oraz w uchylną zastawkę antyzwrotną, na wejściu do komory dren zabezpieczony spiralą antyzagięciową na odcinku min. 5 cm, komora pomiarowa 500 ml, wyposażona w zabudowany, niemożliwy do przekłucia filtr hydrofobowy, cylindryczna komora precyzyjnego pomiaru wyskalowana linearnie od 1 do 0 ml co jeden ml, z cyfrowym oznaczeniem co 5 ml, komory pomiarowej od 40 – 90 ml co pięć ml i od 90 do 500 ml co 10 ml. Opróżnianie komory poprzez przekręcenie zaworu o 90 stopni bez manewrowania komorą, niewymienny worek na mocz 2000 ml połączony fabrycznie posiadający filtr hydrofobowy, zastawkę antyzwrotną oraz kranik typu T podwieszany ku górze w otwartej zakładce. Worek skalowany co 100 ml od 25 ml. Możliwość podwieszania zestawu na minimum 3 niezależne sposoby. </t>
  </si>
  <si>
    <t>Jednorazowy system do kontrolowanej zbiórki luźnego stolca z silikonowym rękawem długości 167 cm z balonikiem retencyjnym z niebieską kieszonką dla umieszczenia palca wiodącego. Port do napełnienia balonika retencyjnego z systemem sygnalizacji poziomu wypełnienia balonika oraz port do irygacji. W zestawie 3 worki 1000 ml do zbiórki stolca z zastawką zabezpieczającą przed wylaniem zawartości skalowane co 25 ml, oraz z filtrem węglowym chroniącym przed balonowaniem. Pasek koralikowy do podwieszania i z miejscem na opis. System przebadany klinicznie, czas utrzymania do 29 dni, biologicznie czysty.</t>
  </si>
  <si>
    <t>Worek do zestawu kontrolowanej zbiórki stolca</t>
  </si>
  <si>
    <t>Worek do dobowej zbiórki moczu  z odpływem 2000 ml, wyposażony w kranik spustowy i dren o długości minimum 100 cm ze sztywnym łącznikiem do cewnika – sterylny</t>
  </si>
  <si>
    <t>Zatyczka do cewników i sond, uniwersalna – sterylna</t>
  </si>
  <si>
    <t xml:space="preserve">Sonda przełykowa Sengstakena jednorazowego użytku. Rozmiary: CH 16, 18, 20 </t>
  </si>
  <si>
    <t xml:space="preserve">Cewnik Foleya dwudrożny 100% silikonowy z zewnętrzną i wewnętrzną powłoką antybakteryjną . Rozmiary: CH 10 do Ch 24 </t>
  </si>
  <si>
    <t>Cewnik Foleya dwubalonowy, wzmocniony latex. Długość 40 cm, balony 15/50 ml. Rozmiary CH 20-24</t>
  </si>
  <si>
    <t xml:space="preserve">    RAZEM</t>
  </si>
  <si>
    <t>Pakiet nr 3</t>
  </si>
  <si>
    <t>Kaniula do podań dożylnych wykonana z poliuretanu, z samozamykającym się zaworem portu głównego, z czterema wtopionymi paskami kontrastującymi, filtrem hydrofobowym, korek z trzpieniem.</t>
  </si>
  <si>
    <t>W rozmiarach : 0,7x19, 0,9x25, 1,1x33, 1,3x45, 1,5x45, 1,7x50</t>
  </si>
  <si>
    <t>Igła 0,9 x 70 mm. Opakowanie a 100 szt</t>
  </si>
  <si>
    <t>Kaniula pediatryczna do wlewów dożylnych bez portu do podawania leków z uchwytem do wprowadzania: 06x19mm; 07x19 mm</t>
  </si>
  <si>
    <t xml:space="preserve">Strzykawka o poj. 3 ml do przepłukiwania, napełniona fabrycznie chlorkiem sodu (izotoniczny roztwór NaCl 0,9%) </t>
  </si>
  <si>
    <t>Strzykawka o pojemności 10 ml do przepłukiwania. Napełniona fabrycznie izotonicznym roztworem chlorku sodowego.</t>
  </si>
  <si>
    <t>Port bezigłowy z barierą mikrobiologiczną. Wewnętrzny korpus wykonany z silikonu. Możliwość stosowania do 7 dni oraz 600 aktywacji, przystosowany do połączenia z końcówkami luer lock i luer slip. Stosowany do podawania leków, płynów, pobierania krwi. Szybkość przepływu 165ml/min, przestrzeń martwa 0,04 ml. Możliwość dezynfekcji środkami na bazie alkoholi. Sterylny, pakowany pojedynczo.</t>
  </si>
  <si>
    <t>Igła iniekcyjna ze stali nierdzewnej, ostrze pokryte olejem silikonowym, nasadka i osłona igły wykonana z polipropylenu, barwne oznaczenie rozmiaru, opakowanie jednostkowe a 100 szt. Wszystkie igły jednego producenta.</t>
  </si>
  <si>
    <t xml:space="preserve">Rozmiary: </t>
  </si>
  <si>
    <t>0,4x20 mm</t>
  </si>
  <si>
    <t>0,45x22 mm</t>
  </si>
  <si>
    <t xml:space="preserve">0,5 x 25 mm </t>
  </si>
  <si>
    <t>0,6 x 25 mm</t>
  </si>
  <si>
    <t>0,7 x 30 mm</t>
  </si>
  <si>
    <t>0,8 x 40 mm</t>
  </si>
  <si>
    <t>0,9 x 40 mm</t>
  </si>
  <si>
    <t>1,1 x 40 mm</t>
  </si>
  <si>
    <t>1,2 x 40 mm</t>
  </si>
  <si>
    <t>Igła bezpieczna zabezpieczająca ostrza z obu stron po iniekcji, z ostrzem zorientowanym w kierunku osłony zabezpieczającej, co umożliwia iniekcję pod małym kątem (bez możliwości odkręcenia/oddzielenia igły od nasadki igły z osłonką zabezpieczającą) Słyszalne (akustyczne) kliknięcie potwierdzające bezpieczne zamontowanie igły na końcówce luer strzykawki i słyszalne potwierdzenie aktywacji mechanizmu zabezpieczającego jednym palcem bez potrzeby użycia twardej powierzchni. Kompatybilne z końcówką luer i luer lock we wszystkich rozmiarach. Przestrzeń martwa nasadki igły 0,08 ml. Na osłonie zabezpieczającej podkładka pod palec ułatwiająca jej aktywację. Opakowanie a 100 szt.</t>
  </si>
  <si>
    <t xml:space="preserve">Rozmiary: 18G 1½” ; 20G 1½”; 20G 1”; 21G 1½”; 21G 1”; 22G 1¼”; 23G 1¼”; 23G 1”; 25G 1”; 25G 5/8”; 27G 1½”; 27G ¾”; 27G ½; </t>
  </si>
  <si>
    <t>30G  ½</t>
  </si>
  <si>
    <t>Igła tępa do pobierania leków z fiolek z gumowym korkiem, uniemożliwiająca fragmentację korka podczas przekłuwania, nasadka igły w kolorze czerwonym. Pakowane w kartoniki po 100 szt. na kartoniku graficzna instrukcja obsługi, numer katalogowy, data ważności. Rozmiar 18 G 1,2 x 40 mm, każda pojedyncza igła pakowana w blister foliowo-papierowy. Na opakowaniu pojedynczej igły informacja o dacie ważności, nr katalogowy oraz znacznik kierunku otwarcia opakowania. Sterylne</t>
  </si>
  <si>
    <t>Igła tępa z filtrem 5 µm do pobierania leków ze szklanych ampułek, nasadka igły w kolorze fioletowym. Pakowane w kartoniki po 100 szt. na kartoniku graficzna instrukcja obsługi, numer katalogowy, data ważności. Rozmiar 18 G 1,2 x 40 mm, każda pojedyncza igła pakowana w blister foliowo-papierowy. Na opakowaniu pojedynczej igły informacja o dacie ważności, nr katalogowy oraz znacznik kierunku otwarcia opakowania. Sterylne</t>
  </si>
  <si>
    <t>Igła do pena 0,3 x 8 mm. Opakowanie 100 szt</t>
  </si>
  <si>
    <t>Koreczek do kaniul, jednorazowego użytku, z trzpieniem powyżej krawędzi korka, wysokośc koreczka to 11 mm( łącznie z trzpieniem ). Część koreczka rowkowana w celu łatwiejszego uchwytu, reszta gładka. Pakowany pojedynczo w blister na którym są informacje o producencie, nr katalogowym, nazwą własną, nr serii, dacie produkcji, dacie ważności, metodzie sterylizacji. Pakowane w kartoniki po 100 szt.</t>
  </si>
  <si>
    <t>Koreczki dwustronne / dwufunkcyjne (combi) męsko/żeńskie do kraników i wkłuć, łatwo wkręcane i wykręcane, kompatybilne i szczelne z zakończeniem kraników i wkłuć obwodowych, centralnych, tętniczych, wykonane z polipropylenu, kompatybilne z zakończeniem typu Luer i Luer-Lock strzykawki i drenu do przetoczeń, jałowe, pakowane pojedynczo.</t>
  </si>
  <si>
    <t>Bezigłowy przyrząd do przygotowywania i pobierania roztworów leków z opakowań wielodawkowych z filtrem bakteryjnym 0,45µm,  i wbudowaną zastawką anty zwrotną.</t>
  </si>
  <si>
    <t xml:space="preserve">Strzykawka dwuczęściowa 2 ml, końcówka luer, posiadająca tłok w kontrastującym kolorze oraz czarną podwójną rozszerzoną skalę pomiarową, musi posiadać podwójne zabezpieczenie przed wypadnięciem tłoka, nazwa producenta i typ strzykawki nadrukowane na cylindrze, opakowanie 100 szt., sterylna. Kolorystyczne oznakowanie rozmiaru strzykawki na pojedynczym opakowaniu każdej sztuki oraz informacja o braku ftalonów. </t>
  </si>
  <si>
    <t>Strzykawka dwuczęściowa 5 ml, końcówka luer, posiadająca tłok w kontrastującym kolorze oraz czarną podwójną rozszerzoną skalę pomiarową, musi posiadać podwójne zabezpieczenie przed wypadnięciem tłoka, nazwa producenta i typ strzykawki nadrukowane na cylindrze, opakowanie 100 szt., sterylna. Kolorystyczne oznakowanie rozmiaru strzykawki na pojedynczym opakowaniu każdej sztuki oraz informacja o braku ftalonów.</t>
  </si>
  <si>
    <t>Strzykawka dwuczęściowa 10 ml, końcówka luer, posiadająca tłok w kontrastującym kolorze oraz czarną podwójną rozszerzoną skalę pomiarową, musi posiadać podwójne zabezpieczenie przed wypadnięciem tłoka, nazwa producenta i typ strzykawki nadrukowane na cylindrze, opakowanie 100 szt., sterylna. Kolorystyczne oznakowanie rozmiaru strzykawki na pojedynczym opakowaniu każdej sztuki oraz informacja o braku ftalonów.</t>
  </si>
  <si>
    <t>Strzykawka dwuczęściowa 20 ml, końcówka luer, posiadająca tłok w kontrastującym kolorze oraz czarną podwójną rozszerzoną skalę pomiarową, musi posiadać podwójne zabezpieczenie przed wypadnięciem tłoka, nazwa producenta i typ strzykawki nadrukowane na cylindrze, opakowanie 100 szt., sterylna. Kolorystyczne oznakowanie rozmiaru strzykawki na pojedynczym opakowaniu każdej sztuki oraz informacja o braku ftalonów.</t>
  </si>
  <si>
    <t>Strzykawka trzyczęściowa jednorazowego użytku 3 ml, jałowa. Opakowanie a 100 szt</t>
  </si>
  <si>
    <t>Strzykawka trzyczęściowa jednorazowego użytku 5 ml, jałowa. Opakowanie a 100 szt</t>
  </si>
  <si>
    <t>Strzykawka trzyczęściowa jednorazowego użytku 10 ml, jałowa. Opakowanie a 100 szt</t>
  </si>
  <si>
    <t>Strzykawka trzyczęściowa jednorazowego użytku 20 ml, jałowa. Opakowanie a 100 szt</t>
  </si>
  <si>
    <t>Strzykawka trzyczęściowa jednorazowego użytku 30 ml, jałowa. Opakowanie a 100 szt</t>
  </si>
  <si>
    <t>Bezpieczny przyrząd do przetaczania krwi z filtrem 200μm bez odpowietrzania. Dwuczęściowa komora kroplowa z ostrym bolcem, z ruchomym zaciskiem posiadającym dodatkowe miejsce na kolec komory zabezpieczający przed skaleczeniem. Powierzchnia filtra 10 cm2, długość drenu 150 cm</t>
  </si>
  <si>
    <t>Strzykawka jednorazowego użytku do pomp infuzyjnych 50/60 ml. Końcówka luer – lock posiadająca podwójne uszczelnienie tłoka oraz podwójną skalę pomiarową.</t>
  </si>
  <si>
    <t>Strzykawka jednorazowego użytku do pomp infuzyjnych 50 /60ml, bursztynowa. Końcówka luer – lock posiadająca podwójne uszczelnienie tłoka oraz podwójną skalę pomiarową.</t>
  </si>
  <si>
    <t>Strzykawka 50 ml cewnikowa, opakowanie jednostkowe folia-papier, sterylna / strzykawka j. u. Z lejkiem Janetta 50 ml</t>
  </si>
  <si>
    <t xml:space="preserve">Strzykawka j. u. Typu Janetta 100 ml z końcówką cewnikową z lejkiem ze zmienną nasadką typu Luer). </t>
  </si>
  <si>
    <t>Strzykawka do podawania płynnych leków doustnych j. u. 3 ml, jałowa. Opakowanie a 100 szt</t>
  </si>
  <si>
    <t>Strzykawka do podawania płynnych leków doustnych j. u. 5 ml, jałowa. Opakowanie a 100 szt</t>
  </si>
  <si>
    <t>Strzykawka do podawania płynnych leków doustnych j. u. 10 ml, jałowa. Opakowanie a 100 szt</t>
  </si>
  <si>
    <t>Strzykawka trzyczęściowa insulinowa bezpieczna z wbudowaną igłą 0,4 x 13 mm. Opakowanie a 100 szt</t>
  </si>
  <si>
    <t>Strzykawka j. u. do insuliny 100 U z igłą 0,33 – 0,36 x 13 mm mm, opakowanie jednostkowe folia-papier, 100 szt</t>
  </si>
  <si>
    <t>Strzykawka j. u. do tuberkuliny z igłą 0,45 x 12 (0,5 x 16) mm, opakowanie jednostkowe folia-papier, 100 szt</t>
  </si>
  <si>
    <t>Przyrząd do przetaczania płynów infuzyjnych, komora kroplowa bez PCV o długości min. 50 mm w części przezroczystej, całość wolna od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 – papier, sterylny.</t>
  </si>
  <si>
    <t>Przyrząd do przetaczania płynów infuzyjnych  bursztynowy, komora kroplowa bez PCV o długości min. 50 mm w części przezroczystej, całość wolna od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 – papier, sterylny.</t>
  </si>
  <si>
    <t>Przyrząd do przetaczania krwi, transfuzji, komora kroplowa bez PCV o długości min. 50 mm w części przezroczystej, całość wolna od ftalanów /informacja na opakowaniu jednostkowym/, zacisk rolkowy wyposażony w uchwyt na dren oraz możliwość zabezpieczenia igły biorczej po użyciu, nazwa producenta bezpośrednio na przyrządzie, wyposażone w opaskę lub gumkę stabilizującą dren wewnątrz opakowania, opakowanie kolorystyczne folia – papier, sterylny.</t>
  </si>
  <si>
    <t>Bezpieczny zestaw do przetaczania płynów infuzyjnych, z ostrym, łatwym do wprowadzania kolcem, wydłużona elastyczna komora kroplowa. Filtr hydrofobowy na końcu drenu zabezpieczający przed wyciekaniu płynu podczas jego napełniania. Filtr hydrofobowy w komorze kroplowej zabezpieczający przed dostaniem się powietrza do drenu po opróżnieniu pojemnika z płynem.</t>
  </si>
  <si>
    <t>Zestaw infuzyjny bursztynowy, precyzyjny zacisk rolkowy z zaczepem do przypięcia drenu oraz miejscem na zabezpieczenie igły po użyciu (podwieszenie kolca, bez DEHP, z zatyczką z filtrem hydrofobowym PrimeStop, bez DEHP, długość zestawu 188 cm.</t>
  </si>
  <si>
    <t>Przyrząd do przetaczania płynów infuzyjnych, komora kroplowa wykonana z PP o długości min. 60 mm / w części przezroczystej/, całość wolna od ftalonów /informacja na opakowaniu jednostkowym/, igła biorcza ścięta dwupłaszczyznowo wykonana z ABS wzmocnionego włóknem szklanym, zacisk rolkowy wyposażony w uchwyt na dren oraz możliwość zabezpieczenia igły biorczej po użyciu, nazwa producenta bezpośrednio na przyrządzie, opakowanie kolorystyczne folia – papier, sterylny</t>
  </si>
  <si>
    <t>Przyrząd do przetaczania płynów infuzyjnych bursztynowy z workiem osłaniającym, pakowany fabrycznie przez producenta w jednym opakowaniu z workiem do osłony podawanego płyny przed światłem, worek w kolorze zielonym o wymiarach 210 x 310 mm, komora kroplowa bez PCV o długości min. 50 mm w części przezroczystej, całość wolna od ftalonów /informacja na opakowaniu jednostkowym/, zacisk rolkowy wyposażony w uchwyt na dren oraz możliwość zabezpieczenia igły  biorczej po  użyciu, nazwa producenta bezpośrednio na przyrządzie, opakowanie kolorystyczne folia – papier, sterylny.</t>
  </si>
  <si>
    <t>Przyrząd do szybkiego przetaczania krwi i płynów infuzyjnych</t>
  </si>
  <si>
    <t xml:space="preserve">Trzyczęściowa strzykawka jednorazowego użytku. Tłok strzykawki posiada podwójne gumowe uszczelnienie wykonane z syntetycznego materiału pozbawionego lateksu. Strzykawka posiada bezpieczną blokadę tłoka zapobiegającą niekontrolowanemu wysunięciu się tłoka z komory strzykawki. Strzykawka posiada owalny ożebrowany kołnierz komory zapewniający pewny uchwyt i zapobiegający obracaniu się w ręce. ,Strzykawki są idealnie przezroczyste z czarną, wyraźną i czytelną stalą. Strzykawki wolne od PCV – wykonane są z polipropylenu. Pakowane po 100 szt. </t>
  </si>
  <si>
    <t>Strzykawka Enteralna 60 ml z końcówką typu ENFIT przeznaczona tylko do obsługi żywienia drogą przewodu pokarmowego. Strzykawka jest sterylna. Przeznaczona do jednorazowego użytku w celach żywienia enteralnego dla jednego pacjenta</t>
  </si>
  <si>
    <t>Kaniula do podań dożylnych wykonana z poliuretanu, z samozamykającym się zaworem portu głównego, z trzema wtopionymi paskami kontrastującymi, filtrem hydrofobowym, posiadająca automatyczne zabezpieczenie ostrego końca igły, aktywowane po wyjęciu igły z cewnika.  Rozmiary: 24G 0,7x19, 22G 0,9x25, 20G 1,1x32, 18G 1,3x45, 17G 1,5x45, 16G 1,7x45</t>
  </si>
  <si>
    <t>RAZEM</t>
  </si>
  <si>
    <t>Pojemnik z łopatką do pobierania próbek kału. Pojemność 20 ml</t>
  </si>
  <si>
    <t>Cewnik zewnętrzny męski. Rozmiar Ø 29, 32, 36</t>
  </si>
  <si>
    <t>Igła do nakłuć lędźwiowych 07 x 88 mm</t>
  </si>
  <si>
    <t>Pakiet nr 1</t>
  </si>
  <si>
    <t>Pakiet nr 4</t>
  </si>
  <si>
    <t>Rurka intubacyjna zbrojona ustno – gardłowa typu Murpchy z mankietem wykonanym z elastycznego materiału, wzmocniona na całej długości drutem kwasoodpornym. Odporna na zginanie, wyprofilowana w kształcie łuku. Łącznik 15 mm trwale złączony z rurką.  Pakowana w sposób uniemożliwiający przemieszczanie się rurki w opakowaniu jednostkowym. Silikonowana. Rozmiary: 6,0/ 6,5/ 7,0/ 7,5/ 8,0/ 9,0.</t>
  </si>
  <si>
    <t>Rurka ustno – gardłowa typu Guedel wykonana z medycznego PCV. Barwny kod wkładek. Blokada przeciw zgryzieniu. Pakowana pojedynczo folia – papier. Rozmiary: 000/40; 00/50; 0/60; 1/70; 2/80; 2/90; 3/100</t>
  </si>
  <si>
    <t xml:space="preserve">Rurka nosowo – gardłowa, miękka, wykonana z medycznego PCV, posiadająca zabezpieczenia przed całkowitym wsunięciem do nosogardzieli.  .Pakowana pojedyńczo. Rozmiary: 4,0/ 5,0/ 6,0/ 7,0. </t>
  </si>
  <si>
    <t>Prowadnica do wymiany rurek intubacyjnych. Prosta, ze skalą, jednorazowa. Rozmiary: 3,3/800; 5,0/800; 5,0/1000</t>
  </si>
  <si>
    <t>Prowadnica do trudnych intubacji elastyczna z wygiętym końcem, wielorazowa. Rozmiary: 3,3/600; 3,3/800; 5,0/800</t>
  </si>
  <si>
    <t>Prowadnica do rurek intubacyjnych, metal pokryty tworzywem, miękki koniec, wygięta. Rozmiary: 2,0x230/ 3,0x340/ 4,0x340/ 4,0x600/ 5,0x370/ 5,0x600 mm. Sterylna j. u.</t>
  </si>
  <si>
    <t xml:space="preserve">Rurka tracheostomijna z mankietem niskociśnieniowym. </t>
  </si>
  <si>
    <t>Rurka tracheostomijna z podwójnym mankietem niskociśnieniowym.</t>
  </si>
  <si>
    <t>Rozmiary: 7; 7,5; 8; 9</t>
  </si>
  <si>
    <t>Miękka szeroka opaska do rurek tracheostomijnych dla dorosłych</t>
  </si>
  <si>
    <t>Prowadnica do rurek intubacyjnych z kanałem do wentylacji, koniec prosty lub zagięty. Rozmiary: 5,0x830mm; 6,0x830 mm</t>
  </si>
  <si>
    <t>Podkładka z gąbki pod rurkę tracheostomijna</t>
  </si>
  <si>
    <t>Rurka tracheotomijna bez mankietu, rozmiary 5-8</t>
  </si>
  <si>
    <t xml:space="preserve">Opaska do mocowania rurek tracheotomijnych dla dzieci </t>
  </si>
  <si>
    <t>Rurka tracheostomijna z odsysaniem znad mankietu. Rozmiary 6.0 – 8.0</t>
  </si>
  <si>
    <t xml:space="preserve">                                              RAZEM</t>
  </si>
  <si>
    <t xml:space="preserve">Rurka intubacyjna z mankietem niskociśnieniowym ustno – nisowa przezroczysta typu Murpchy. Mankiet o dużej objętości, czytelne oznaczenie rozmiaru. Linia Rtg na całej długości rurki. Znaczniki głębokości. Pakowana w sposób uniemożliwiający przemieszczanie się rurki w opakowaniu jednostkowym. Silikonowana. Rozmiary: 2,0/2,5/3,0/3,5/4,0/4,5/5,0/5,5/6,0/6,5/7,0/7,5/8,0/8,5/9,0/9,5/10,0. </t>
  </si>
  <si>
    <t>Rozmiary: 6; 7; 7,5; 8; 8,5; 9;9,5</t>
  </si>
  <si>
    <t>Sterylny roztwór 0,9% NaCl  o objętości 5 ml , w strzykawce sterylnej z zewnątrz - z końcówką Luer-Lock umożliwiającą dokładne dopasowanie do gniazda cewnika naczyniowego,  gotowa do użycia bez konieczności odblokowywania tłoka,  jałowa, sterylna wewnątrz i na zewnątrz , pakowana w opakowaniu umożliwiającym jego otwarcie w sposób ograniczający generowanie  zanieczyszczeń mechanicznych, bez zawartości celulozy, z wyraźnie zaznaczonym optycznie i wyczuwalnie   miejscem otwierania – szerokość listka do otwierania min. 0,8 cm, umożliwiającym  otwarcie po linii zgrzewu, bez konieczności rozdzierania, klasa IIb  sterylizacja radiacyjna. Okres ważności min. 24 m-ce .Na cylindrze dodatkowe oznaczenie objętości roztworu  (piktogram) i oznaczenie o zgodności z USP. Strzykawka musi spełniać wymagania normy  dla strzykawek ISO EN: 7886-1.</t>
  </si>
  <si>
    <t xml:space="preserve">Strzykawka o pojemności 5 ml do przepłukiwania. Napełniona fabrycznie izotonicznym roztworem chlorku sodowego. </t>
  </si>
  <si>
    <t>Pakiet nr 5</t>
  </si>
  <si>
    <t>Cewnik urologiczny typu nelaton, rozmiary CH 8 – CH 22</t>
  </si>
  <si>
    <t>Cewnik do odsysania górnych dróg oddechowych, dwa otwory boczne naprzeciwległe, jeden otwór centralny, rozmiary CH 8 – CH 22</t>
  </si>
  <si>
    <t>Pakiet nr 6</t>
  </si>
  <si>
    <t xml:space="preserve">Wartość netto </t>
  </si>
  <si>
    <t>Końcówka do odsysania pola operacyjnego typu Yankauer standardowa zagięta bez kontroli siły ssania z otworami odbarczającymi. Rozmiar kaniuli Ch 20 - 22. Zestaw z drenem 25 Ch x 3000 – 3500 mm. Dren nie załamujący się, wzmocniony podłużnie, zakończony antyzagięciowym łącznikiem. Steryna j.u.</t>
  </si>
  <si>
    <t>Końcówka do odsysania pola operacyjnego typu Yankauer standardowa zagięta bez kontroli siły ssania z otworami odbarczającymi. Rozmiar kaniuli Ch 28 - 30. Zestaw z drenem 25 Ch x 3000 – 3500 mm. Dren nie załamujący się, wzmocniony podłużnie, zakończony antyzagięciowym łącznikiem. Steryna j.u.</t>
  </si>
  <si>
    <t>Końcówka do odsysania pola operacyjnego typu Yankauer, miniaturowa długa zagięta bez kontroli siły ssania. Rozmiar kaniuli CH 12. Zestaw z drenem 20 CH x 3000 – 3500 mm. Dren nie załamujący się, wzmocniony podłużnie, zakończony antyzagięciowym łącznikiem. Steryna j.u.</t>
  </si>
  <si>
    <t>Pakiet nr 7</t>
  </si>
  <si>
    <t>Rurka noworodkowa Cole a. Rozmiary 1,5/ 2/ 2,5/ 3/ 3,5/ 4.</t>
  </si>
  <si>
    <t>Zestaw uzupełniający do przezskórnej tracheotomii metodą Griggsa z rurką 100/800 blue line ultra i mankietem w rozmiarach 7, 8, 9</t>
  </si>
  <si>
    <t>Zestaw do przezskórnej tracheotomii metodą Griggsa z wielorazowym peanem i rurką 100/800 blue line ultra z mankietem soft-seal</t>
  </si>
  <si>
    <t>Cewnik do cholanografii typ Buchanan śr. 1,1/1,4 dł. 610 mm</t>
  </si>
  <si>
    <t>Strzykawka do gazometrii 3 ml</t>
  </si>
  <si>
    <t>Zestaw do punkcji jamy opłucnej metodą Seldingera. Rozmiar 12F</t>
  </si>
  <si>
    <t>Zestaw do ratunkowej konikotomii z igłą Veresa i rurką 6 mm z mankietem uszczelniającym</t>
  </si>
  <si>
    <t>Zestaw do znieczuleń zewnątrzoponowych „mały” z igłą 18G/11 cm</t>
  </si>
  <si>
    <t>Linia do kapnografu 3 m x 1,27 mm</t>
  </si>
  <si>
    <t>Zestaw do bezpiecznej punkcji opłucnej z igłą VERESA, cewnikiem przezskórnym 9F lub 12 F, skalpelem. Strzykawka 3 cz. 60 ml i workiem do drenażu 2000 ml z kranikiem spustowym</t>
  </si>
  <si>
    <t>Pakiet nr 8</t>
  </si>
  <si>
    <t>Vat%</t>
  </si>
  <si>
    <t>Pakiet nr 9</t>
  </si>
  <si>
    <t>Dren brzuszny silikonowany, dł. 40 cm, widoczny w Rtg. Rozmiary; 26, 28, 30, 32F</t>
  </si>
  <si>
    <t>Igła do znieczulenia podpajęczynówkowego Pencil – Point 22G; 24G; 25G; 26G; 27G x 90 mm, z igłą prowadzącą 22G/38mm</t>
  </si>
  <si>
    <t>Zestaw do kaniulacji dużych naczyń metodą Seldingera, trójkanaławy 8F/20 cm</t>
  </si>
  <si>
    <t>Zestaw do drenażu przezskórnego metodą jednostopniową. Skład zestawu: Kateter prosty lub kateter typ Pitgal, igła dwuczęściowa, opaska zaciskowa, kołnierz</t>
  </si>
  <si>
    <t>Igła do znieczulenia podpajęczynówkowego Standard 26Gx130mm, z igłą prowadzącą 20G/38mm</t>
  </si>
  <si>
    <t>Igła do znieczulenia podpajęczynówkowego Standard 22Gx75mm, 24Gx 75 mm; 25G x 75 mm</t>
  </si>
  <si>
    <t>Kateter do embolektomii i trobektomii jednokanałowy. Rozmiary 2F/60, 3F/80, 5F/80, 6F/80 cm, 4F/80</t>
  </si>
  <si>
    <t>Kateter zintegrowany z sondą do hysterosonografii i hysterosalpinografii. Rozmiary: 5F, 8F, 12F.</t>
  </si>
  <si>
    <t>Zestaw do kaniulacji dużych naczyń metodą Seldigera – dwukanałowy. Skład zestawu: kateter dwukanałowy 8F (15G15G), dł. 20 cm, prowadnik 0.035”/60 cm, rozszerzacz 9F, igła prosta 18G/70 mm, strzykawka 10 ml, skalpel, motylek z zaciskiem</t>
  </si>
  <si>
    <t>Zestaw do dializy z cewnikiem dwukanałowym 12F/20 cm do implantacji dożyły podobojczykowej, z prostymi końcówkami, igła 18G/70 mm, prowadnik „J” 0.035”/70 cm, dilatatory 10F i 12F.</t>
  </si>
  <si>
    <t>Zestaw rozszerzony do znieczuleń zewnątrzoponowych „mały” 18Gx120 mm: Skład zestawu: igła Tuochy, katater epiduralny z zakończeniem typy „soft”, filtr przeciwbakteryjny płaski 0,2µm, z systemem mocowania do skóry pacjenta, łącznik, strzykawka 10 ml.</t>
  </si>
  <si>
    <t>Zestaw rozszerzony do znieczuleń zewnątrzoponowych 18G. Skład zestawu:  igła Tuochy, katater epiduralny z zakończeniem typy „soft”, filtr przeciwbakteryjny płaski 0,2µm, z systemem mocowania do skóry pacjenta, łącznik, strzykawka niskooporowa  10 ml, strzykawka zwykła 10 ml, grot do nacięcia skóry, igła do podawania leków 0,9x40 mm, igła do znieczulenia skóry 0,5x25 mm.</t>
  </si>
  <si>
    <t>Zestaw do nadłonowego drenażu pęcherza moczowego (cystostomii). Skład zestawu: cewnik 9F typu pigtail, dł. 45-65 cm z końcówką umożliwiającą podłączenie standardowego worka na mocz, igła rozrywalna do wprowadzenia cewnika o długości w zakresie od 9 do 12 cm.</t>
  </si>
  <si>
    <t>Kranik trójdrożny</t>
  </si>
  <si>
    <t>Kranik trójdrożny z drenem o długości 7 – 50 cm</t>
  </si>
  <si>
    <t>Przedłużacz do pomp infuzyjnych 150 cm</t>
  </si>
  <si>
    <t>Przedłużacz do pomp infuzyjnych 200 cm</t>
  </si>
  <si>
    <t>Przedłużacz do pomp infuzyjnych 200 cm, pomarańczowy</t>
  </si>
  <si>
    <t>Butelka do długotrwałego odsysania ran 200 250 ml – harmonijkowa</t>
  </si>
  <si>
    <t>Kateter pediatryczny do żyły pępowinowej CH 4, 5 , 6 x 40 cm</t>
  </si>
  <si>
    <t>Podwieszki do naczyń krwionośnych wykonane z poliuretanu Ø 1 mm, długość 40 cm. Sterylne jednorazowego użytku w opakowaniu 5 szt.</t>
  </si>
  <si>
    <t xml:space="preserve">op. </t>
  </si>
  <si>
    <t>Igła do znieczulenia podpajęczynówkowego Standard 22Gx90mm; 24G x 90 mm; 20G x 90mm; 21G x 90mm</t>
  </si>
  <si>
    <t>Kateter do przepłukiwania naczyń krwionośnych wykonany z termoplastycznego PVC ,  2F, 4F, 5F, 6F, 8F w zestawie ze strzykawką luer-lock 3 ml</t>
  </si>
  <si>
    <t>Pakiet nr 10</t>
  </si>
  <si>
    <t xml:space="preserve">Pakiet nr 11   </t>
  </si>
  <si>
    <t>Łącznik podwójnie obrotowy, karbowany /rozciągliwy do 15 cm/ , prosty, martwa przestrzeń, zespolony z podwójnie obrotowym łącznikiem kątowym, z portem do odsysania średnica 15/22 mm.</t>
  </si>
  <si>
    <t>Filtr oddechowy bakteryjno-wirusowy do obwodów oddechowych pediatrycznych.</t>
  </si>
  <si>
    <t>Wymiennik ciepła i wilgoci do tracheotomii dla dorosłych i dzieci powyżej 15 kg, wkład celulozowy, powierzchnia wymiennika powyżej 500 cm2, objętość oddechowa 50-1000ml, przestrzeń martwa 15ml, nawilżanie 28,5 mg H2O przy VT+500ml. Port tlenowy i do odsysania. Złącze 15 mm F. Czas stosowania do 24 h. Sterylny</t>
  </si>
  <si>
    <t>Przedłużacz do obwodów oddechowych prosty, karbowany gładki wewnętrznie wykonany z PCV. Długość 15 cm. Sterylny</t>
  </si>
  <si>
    <t>Maska krtaniowa o delikatnym, pozbawionym nierówności i ostrych krawędzi mankiecie, rurka maski wygięta i usztywniona pod kątem ok. 70º. Koniuszek mankietu zabezpieczony przed podwijaniem się podczas zakładania. Informacje dotyczące rozmiaru, wagi pacjenta, objętości wypełniającej mankiet umieszczone na baloniku kontrolnym. Znaczniki prawidłowego usytuowania maski umieszczone na rurce. Rozmiary:1; 1,5; 2; 2,5;3;4;5;6.</t>
  </si>
  <si>
    <t>Obwód oddechowy do respiratora Bella Vista, zastawka oddechowa, dł. 150-180 cm, pułapka wodna, dren o sterowania zastawką bąbelkowy o średnicy 4-8mm, rura gładka wewnętrznie z PCV, łącznik rozciągliwy w zakresie 5-15 cm z łącznikiem podwójnie obrotowym,  złącze od strony respiratora 22mmF typu Flex, czysty mikrobiologicznie</t>
  </si>
  <si>
    <t>Filtr oddechowy  bakteryjno-wirusowy, elektrostatyczny, sterylny, powierzchnia filtracyjna 25cm2, opory przepływu: do 0,5 cm H2O przy 30 l/min, do 1,4 cm H2O przy 60 l/min, do 2,8 cm H2O przy 90 l/min, objętość oddechowa VT – 150 – 1500 ml, masa do 21g, przestrzeń martwa do 35 ml, skuteczność filtracji bakteryjnej &gt;99,9999%, skuteczność filtracji wirusowej &gt;99,999%, złącza 22M/15F-22F/15M, port kapno z koreczkiem zabezpieczającym, czas stosowania do 24 h, opakowanie folia-papier.</t>
  </si>
  <si>
    <t>Filtr oddechowy  bakteryjno-wirusowy, elektrostatyczny, sterylny, z celulozowym wydzielonym wymiennikiem ciepła i wilgoci, opory przepływu do 0,9 cm H2O przy 30 l/min, do 2,2 cm H2O przy 60 l/min, do 4,0 cm H2O przy 90 l/min, złącza 22M/15F-22F/15M, nawilżanie min. 37 mg przy Vt-500 ml, port do kapnografii, czas stosowania do 24 h, opakowanie folia-papier</t>
  </si>
  <si>
    <t>Maska twarzowa anestetyczna z zaworem przezroczysta, bezlateksowa, w rozmiarach 0,1,2 3,4,5</t>
  </si>
  <si>
    <t>Łącznik kątowy podwójnie obrotowy. Złącza 15 mmM-22 mmM/15mmF, Port do bronchoskopii, port do odsysania z zatyczką. Sterylny</t>
  </si>
  <si>
    <t>Nebulizator ze złączem T, ustnikiem i drenem 200 cm. Czysty mikrobiologicznie j.u. pasujące do układów oddechowych z tego samego pakietu</t>
  </si>
  <si>
    <t>Pakiet nr 12</t>
  </si>
  <si>
    <t>Dren łączący do przerywanego odsysania 200 cm x 6 mm</t>
  </si>
  <si>
    <t>Igła do aspiracji szpiku kostnego 16Gx25mm; 16Gx30mm;</t>
  </si>
  <si>
    <t>16G x 50 mm</t>
  </si>
  <si>
    <t>Klips tytanowy średnio – duży do klipsownicy Hemoclip Plus Med LG</t>
  </si>
  <si>
    <t>Wkład jednorazowy do ssaków 1000 ml – pojemnik Serres</t>
  </si>
  <si>
    <t>Wkład jednorazowy do ssaków 2000 ml – pojemnik serres</t>
  </si>
  <si>
    <t>Dren łączący do ssaków 200 cm x 6 mm dwie końcówki „żeńskie”</t>
  </si>
  <si>
    <t>Igła do aspiracji szpiku 14 G x 70 mm</t>
  </si>
  <si>
    <t>Igła do aspiracji szpiku 14 G x 80 mm</t>
  </si>
  <si>
    <t>Zestaw 2 butlowy do drenażu klatki piersiowej (plastikowy)</t>
  </si>
  <si>
    <t>Pojemnik typu Serres do wkładów 2000 ml</t>
  </si>
  <si>
    <t>Worek na wymiociny przezroczysty 2000 ml. Skalowany co 100 ml, zakończony twardym plastikowym pierścieniem.</t>
  </si>
  <si>
    <t>Worek na wymiociny przezroczysty 2000 ml. Skalowany co 100 ml, preżelowany</t>
  </si>
  <si>
    <t>Pojemnik typu Serres do wkładów 1000 ml</t>
  </si>
  <si>
    <t>Uchwyt do pojemników typu Sevres mocowanie do łóżka</t>
  </si>
  <si>
    <t>Klips naczyniowy polimerowy rozmiar XL kompatybilny z klipsownicą o numerze katalogowym 0301-04-XLE</t>
  </si>
  <si>
    <t>Dreny do z butlowanego zestawu do drenażu</t>
  </si>
  <si>
    <t xml:space="preserve">Uchwyt do pojemników typu Sevres, mocowanie do ściany </t>
  </si>
  <si>
    <t>Łącznik kątowy do pojemników typu Serres</t>
  </si>
  <si>
    <t>Pojemnik na cewniki</t>
  </si>
  <si>
    <t>Pakiet 13</t>
  </si>
  <si>
    <t xml:space="preserve">Kranik trójdrożny z dwoma portami bezigłowymi typu „Clave”. Szybkość przepływu 185 ml/min, przestrzeń martwa 0,4 ml. Sterylny pakowany pojedynczo. </t>
  </si>
  <si>
    <t>Kaniula dożylna z zaworem iniekcyjnym i obturatorem, trójkątne ostrze igły, kaniula wykonana z PTFE zwężona na końcu. Układ skrzydełek zabezpieczający bezpośrednio kontaktowi pomiędzy tylną nasadką kaniuli a skórą. Barwne znakowanie obturatora i kaniuli. Rozmiary: 0,8 x 25; 1,0 x 32; 1,2 x 32; 1,2 x 45; 1,4 x 45; 1,7 x 45</t>
  </si>
  <si>
    <t>Kaniula dotętnicza 20g 1,1x4,5 mm wyposażona w zawór odcinający suwakowo-kulkowy (typu folswitch), wprowadzana metodą po igle, sterylna</t>
  </si>
  <si>
    <t>Kaniula pediatryczna do wlewów dożylnych bez portu z uchwytem do wprowadzania 0,6 x 19 mm, 0,7 x 19 mm</t>
  </si>
  <si>
    <t>Łącznik bezigłowy kompatybilny z końcówką Luer i Luer Lock, o przepływie min. 100 ml/min. możliwość podłączenia u pacjenta przez min. 11 dni aktywacji. Łącznik posiada przezroczystą obudowę, zawór w postaci silikonowej membrany z gładką powierzchnią do dezynfekcji (jednorodna materiałowo powierzchnia styku końcówki Luer na drodze przepływu płynu). Dostosowany do użytku z krwią, tłuszczami, alkoholami, chlorheksydyną oraz lekami chemioterapeutycznymi. Przestrzeń martwa max. 0,1 ml, ciśnienie neutralne. Zawór z dodatkowym systemem chroniącym cewnik przed napływem wstecznym krwi do światła cewnika przy zmianach ciśnienia krwi. Sterylny, jednorazowy, pakowany pojedynczo, na każdym opakowaniu nadruk nr serii i daty ważności. Okres ważności min. 12 m-cy od daty dostawy.</t>
  </si>
  <si>
    <t>Zamknięty system obsługi centralnych dostępów żylnych. Bezigłowy łącznik do cewników do hemodializ do wielokrotnego nakłucia, bez lateksu i części metalowych pozwalający na wykonanie co najmniej 3-ch dializ bez wymiany. Wewnętrzny przepływ przez łącznik o szybkości powyżej 600 ml/min. Przyrząd nie zawierający lateksu, DEHP, poliwęglanu. Pakowane pojedynczo. Opakowanie zbiorcze 100 szt. Sterylizowany tlenkiem etylenu.</t>
  </si>
  <si>
    <t>Przedłużacz z trzema zaworami bezigłowymi</t>
  </si>
  <si>
    <t>Zamknięty bezigłowy łącznik  dostępu naczyniowego, przezierny kompatybilny z końcówką luer i luer-lock, o przepływie  grawitacyjnym 525 ml/min (+-25 ml),  możliwość podłączenia u pacjenta przez 7 dni lub 100 aktywacji. Zastawka w postaci  łatwej do skutecznej dezynfekcji jednoelementowej, jednolitej materiałowo silikonowej podzielnej membrany (która winna też obejmować w całości górną końcówkę łącznika), zewnętrznie osadzonej na plastikowym przeźroczystym konektorze, jednorodna materiałowo powierzchnia styku końcówki luer przy połączeniu z systemem dostępu naczyniowego, wnętrze pozbawione części mechanicznych, prosty tor przepływu. Dostosowany do użytku z krwią, tłuszczami, alkoholami, chloheksydyną oraz lekami chemioterapeutycznymi. Przestrzeń martwa max. 0,1 ml,  wytrzymały na ciśnienie płynu iniekcyjnego min.17,2 bara=250psi, na ciśnienie zwrotne min.6,7 bara=97psi. protektor męski umożliwiający podłączenie bez ryzyka skażenia wkłucia Sterylny, jednorazowy, pakowany pojedynczo. Na każdym opakowaniu nadruk nr serii i daty ważności.</t>
  </si>
  <si>
    <t>Jedn.</t>
  </si>
  <si>
    <t>Cena jedn. netto</t>
  </si>
  <si>
    <t>Uwagi</t>
  </si>
  <si>
    <t>1.</t>
  </si>
  <si>
    <t xml:space="preserve">Klips tytanowy  średnio- duży do klipsownicy Aesculap PL 500, Aesculap PL 503 R. </t>
  </si>
  <si>
    <t>Sterylny olej w sprayu do konserwacji końcówek laparoskopowych. Pojemność 300 ml.</t>
  </si>
  <si>
    <t>3.</t>
  </si>
  <si>
    <t>Olej w sprayu do konserwacji wiertarek, wiertarko-wkrętarek</t>
  </si>
  <si>
    <t>4.</t>
  </si>
  <si>
    <t>Adapter do oleju, zielony</t>
  </si>
  <si>
    <t>5.</t>
  </si>
  <si>
    <t>Adapter do oleju, czarny</t>
  </si>
  <si>
    <t>6.</t>
  </si>
  <si>
    <t>Port dożylny wykonany z biozgodnego materiału z komorą z dnem tytanowym w celu zmniejszenia ryzyka uszkodzenia portu w trakcie użytkowania, nisko profilowy 11,3 mm i wysokoprofilowy 13,7 mm, membrana silikonowa z żywotnością do 3000 nakłuć, możliwość zidentyfikowania portu jako wysokociśnieniowego za pomocą promieni rentgenowskich (oznaczenie CT), maksymalne ciśnienie iniekcji powyżej 300 psi, szybkość przepływu dla igły G20 5ml/s, warunkowo bezpieczny w warunkach rezonansu magnetycznego do 3T, cewnik silikonowy 6,5 F i 8,5 F (do wyboru)</t>
  </si>
  <si>
    <t>7.</t>
  </si>
  <si>
    <t>Ostrze do piły ortopedycznej typu Rapid Action 90/19/1,27 mm. Sterylne jednorazowego użytku</t>
  </si>
  <si>
    <t>8.</t>
  </si>
  <si>
    <t>Ostrze do piły ortopedycznej typu Rapid Action 90/23/1,0 mm. Sterylne jednorazowego użytku</t>
  </si>
  <si>
    <t>9.</t>
  </si>
  <si>
    <t>Ostrze do piły ortopedycznej typu Rapid Action 50/10/0,5/08 mm. Sterylne jednorazowego użytku</t>
  </si>
  <si>
    <t>10.</t>
  </si>
  <si>
    <t>Ostrze do piły ortopedycznej typu Rapid Action 25/5/0,5/0,5 mm. Sterylne jednorazowego użytku</t>
  </si>
  <si>
    <t>11.</t>
  </si>
  <si>
    <t>12.</t>
  </si>
  <si>
    <t>13.</t>
  </si>
  <si>
    <t>14.</t>
  </si>
  <si>
    <t>Pakiet 15</t>
  </si>
  <si>
    <t xml:space="preserve">Test na poród przedwczesny </t>
  </si>
  <si>
    <t>Test na odchodzenie wód płodowych</t>
  </si>
  <si>
    <t>Pakiet nr 16</t>
  </si>
  <si>
    <t>Cewnik permanentny poliuretanowy dwukanałowy z zakończeniem schodkowym z przepływem powyżej 400 ml/min., kanał żylny z 3 otworami napływowymi, kanał tętniczy z 3 otworami odpływowymi średnicy 14,5 Fr i długościach 24 cm, 28 cm, 32 cm, 36 cm, 40 cm oraz cewnik z zakończeniem schodkowym z przepływem powyżej 400 ml/min., zakrzywiony fabrycznie do szyi, kanał żylny z 3 otworami napływowymi, kanał tętniczy z 3 otworami odpływowymi; końcówki cewnika z nadrukiem objętości wypełnienia kanałów; średnicy 14,5 Fr i długościach 28 cm, 32 cm w zestawie. Zestaw zawierający cewnik, igłę wprowadzającą, rozszerzacz, J – prowadnik, 2 koreczki zabezpieczające, bagnet do tunelizacji, rozdzierany prowadnik.</t>
  </si>
  <si>
    <t>Cewnik silikonowy o średnicy 11,5 Fr lub 13,5 Fr proste ramiona, końcówki cewnika z nadrukiem objętości, nieprzepuszczające promieni RTG w zestawie do kaniulacji żył centralnych metodą Selingera, z przelotowym mandrynem zamontowanym w kanale żylnym. Długość cewnika 15 cm, 20 cm, 24 cm. W zestawie: cewnik z mandrynem przelotowym, igła, prowadnik, rozszerzacz, zakrętka luer, opatrunek</t>
  </si>
  <si>
    <t>Zestaw do ciągłej, żylno-żylnej hemodiafiltracji składający się z jałowych, pakowanych osobno następujących elementów</t>
  </si>
  <si>
    <r>
      <t>a)</t>
    </r>
    <r>
      <rPr>
        <sz val="7"/>
        <color theme="1"/>
        <rFont val="Times New Roman"/>
        <family val="1"/>
        <charset val="238"/>
      </rPr>
      <t xml:space="preserve">   </t>
    </r>
    <r>
      <rPr>
        <sz val="8"/>
        <color theme="1"/>
        <rFont val="Tahoma"/>
        <family val="2"/>
        <charset val="238"/>
      </rPr>
      <t>hemofiltra z polisulfonową błoną półprzepuszczalną o powierzchni dyfuzyjnej 1,4 m</t>
    </r>
    <r>
      <rPr>
        <vertAlign val="superscript"/>
        <sz val="8"/>
        <color theme="1"/>
        <rFont val="Tahoma"/>
        <family val="2"/>
        <charset val="238"/>
      </rPr>
      <t xml:space="preserve">2 </t>
    </r>
  </si>
  <si>
    <r>
      <t>b)</t>
    </r>
    <r>
      <rPr>
        <sz val="7"/>
        <color theme="1"/>
        <rFont val="Times New Roman"/>
        <family val="1"/>
        <charset val="238"/>
      </rPr>
      <t xml:space="preserve">   </t>
    </r>
    <r>
      <rPr>
        <sz val="8"/>
        <color theme="1"/>
        <rFont val="Tahoma"/>
        <family val="2"/>
        <charset val="238"/>
      </rPr>
      <t>kasety integrującej dreny krwi z drenem filtracyjnym wraz z akcesoriami do wypełnienia i płukania układu</t>
    </r>
  </si>
  <si>
    <r>
      <t>c)</t>
    </r>
    <r>
      <rPr>
        <sz val="7"/>
        <color theme="1"/>
        <rFont val="Times New Roman"/>
        <family val="1"/>
        <charset val="238"/>
      </rPr>
      <t xml:space="preserve">   </t>
    </r>
    <r>
      <rPr>
        <sz val="8"/>
        <color theme="1"/>
        <rFont val="Tahoma"/>
        <family val="2"/>
        <charset val="238"/>
      </rPr>
      <t>drenu substytucyjnego, z przyłączami wlotowymi typu Safe Lock, zbiornikiem podgrzewacza, zaworem zwrotnym i przyłączem wylotowym typu Luer (męski)</t>
    </r>
  </si>
  <si>
    <r>
      <t>d)</t>
    </r>
    <r>
      <rPr>
        <sz val="7"/>
        <color theme="1"/>
        <rFont val="Times New Roman"/>
        <family val="1"/>
        <charset val="238"/>
      </rPr>
      <t xml:space="preserve">   </t>
    </r>
    <r>
      <rPr>
        <sz val="8"/>
        <color theme="1"/>
        <rFont val="Tahoma"/>
        <family val="2"/>
        <charset val="238"/>
      </rPr>
      <t>drenu dializatu, z przyłączami wlotowymi typu Safe Lock, zbiornikiem podgrzewacza, zaworem zwrotnym i przyłączem wylotowym typu Hansen</t>
    </r>
  </si>
  <si>
    <t>Zestaw do ciągłej, żylno-żylnej hemodiafiltracji składający się z jałowych, pakowanych osobno następujących elementów:</t>
  </si>
  <si>
    <r>
      <t>a)</t>
    </r>
    <r>
      <rPr>
        <sz val="7"/>
        <color theme="1"/>
        <rFont val="Times New Roman"/>
        <family val="1"/>
        <charset val="238"/>
      </rPr>
      <t xml:space="preserve">   </t>
    </r>
    <r>
      <rPr>
        <sz val="8"/>
        <color theme="1"/>
        <rFont val="Tahoma"/>
        <family val="2"/>
        <charset val="238"/>
      </rPr>
      <t>hemofiltra z polisulfonową błoną półprzepuszczalną om powierzchni dyfuzyjnej 1,8 m</t>
    </r>
    <r>
      <rPr>
        <vertAlign val="superscript"/>
        <sz val="8"/>
        <color theme="1"/>
        <rFont val="Tahoma"/>
        <family val="2"/>
        <charset val="238"/>
      </rPr>
      <t>2</t>
    </r>
  </si>
  <si>
    <r>
      <t>b)</t>
    </r>
    <r>
      <rPr>
        <sz val="7"/>
        <color theme="1"/>
        <rFont val="Times New Roman"/>
        <family val="1"/>
        <charset val="238"/>
      </rPr>
      <t xml:space="preserve">   </t>
    </r>
    <r>
      <rPr>
        <sz val="8"/>
        <color theme="1"/>
        <rFont val="Tahoma"/>
        <family val="2"/>
        <charset val="238"/>
      </rPr>
      <t>kasety integrującej dreny krwi z drenem filtracyjnym wraz z akcesoriami do wypełniania i płukania układu</t>
    </r>
  </si>
  <si>
    <r>
      <t>c)</t>
    </r>
    <r>
      <rPr>
        <sz val="7"/>
        <color theme="1"/>
        <rFont val="Times New Roman"/>
        <family val="1"/>
        <charset val="238"/>
      </rPr>
      <t xml:space="preserve">   </t>
    </r>
    <r>
      <rPr>
        <sz val="8"/>
        <color theme="1"/>
        <rFont val="Tahoma"/>
        <family val="2"/>
        <charset val="238"/>
      </rPr>
      <t>drenu substytucyjnego z przyłączami wlotowymi Safe Lock, zbiornikiem podgrzewacza, zaworem zwrotnym i przyłączem wylotowym typu Luer (męski)</t>
    </r>
  </si>
  <si>
    <t>Pakiet nr 17</t>
  </si>
  <si>
    <t>Pakiet 18</t>
  </si>
  <si>
    <t>VAT%</t>
  </si>
  <si>
    <t>Kod producenta</t>
  </si>
  <si>
    <t>Nożyczki chirurgiczne ze stali proste ostro-tępe sterylne jednorazowego użytku, 14 – 15 cm</t>
  </si>
  <si>
    <t xml:space="preserve">szt. </t>
  </si>
  <si>
    <t>Nożyczki chirurgiczne ze stali proste ostro-ostre sterylne jednorazowego użytku, 13 – 15 cm</t>
  </si>
  <si>
    <t>Kleszczyki anatomiczne ze stali proste typu Pean sterylne jednorazowego użytku 14 cm</t>
  </si>
  <si>
    <t>Nożyczki chirurgiczne ze stali proste tępo – tępe, sterylne, jednorazowego uzytku. 13 -15 cm</t>
  </si>
  <si>
    <t>Kleszczyki do zaciskania drenów, proste – 16 cm</t>
  </si>
  <si>
    <t>Imadło chirurgiczne typ Mayo-Heger 14 cm</t>
  </si>
  <si>
    <t>Kleszczyki do materiałów opatrunkowych, proste – 16 cm</t>
  </si>
  <si>
    <t xml:space="preserve">                                     RAZEM</t>
  </si>
  <si>
    <t>kol. 5 + kol. 6= kol. 7</t>
  </si>
  <si>
    <t>Pakiet nr 19</t>
  </si>
  <si>
    <t>Pojemnik 1xużytku na odpady medyczne pojemność 1,0 l</t>
  </si>
  <si>
    <t>Pojemnik 1xużytku na odpady medyczne pojemność 2,0 l, wys. 20 cm</t>
  </si>
  <si>
    <t>Pojemnik 1xużytku na odpady medyczne pojemność 5,0 l</t>
  </si>
  <si>
    <t>Pojemnik 1xużytku na odpady medyczne pojemność 10 l</t>
  </si>
  <si>
    <t>Pojemnik do badań histopatologicznych poj. 60 ml, zakręcany</t>
  </si>
  <si>
    <t>Pojemnik do badań histopatologicznych poj. 100 ml, zakręcany</t>
  </si>
  <si>
    <t>Wieszak plastikowy do worków na mocz – niebieski</t>
  </si>
  <si>
    <t>Pojemnik na histopaty 1000 ml</t>
  </si>
  <si>
    <t>Pakiet nr 20</t>
  </si>
  <si>
    <t>Papier Ekg szer 210 mm x 25 mb – rolka</t>
  </si>
  <si>
    <t>Papier Ekg 144mmx30mb</t>
  </si>
  <si>
    <t>Papier Ekg 104mm x 40 mb z nadrukiem</t>
  </si>
  <si>
    <t>Papier Ekg 112 mm x 25 mb z nadrukiem</t>
  </si>
  <si>
    <t>Papier do videoprintera K 65 HM Mitsubishi</t>
  </si>
  <si>
    <t>Papier do KTG z nadrukiem 150x100x150 kompatybilny do aparatu Hawlet-Packard M 1911 A</t>
  </si>
  <si>
    <t>Papier EKG Mindray 80 mm x 20 m</t>
  </si>
  <si>
    <t>Papier do aparatu KTG 152 x 90x 160</t>
  </si>
  <si>
    <t>Papier do defibrylatora Mindray szer. 50 mm dł. 20 m</t>
  </si>
  <si>
    <t>Papier do videoprintera 210 x 25</t>
  </si>
  <si>
    <t>Elektroda monitorująca na piance 55 mm</t>
  </si>
  <si>
    <t>Elektroda dla dzieci na piance 36 mm</t>
  </si>
  <si>
    <t>Żel do USG 0,5 l</t>
  </si>
  <si>
    <t>Żel do Ekg 0,25 l</t>
  </si>
  <si>
    <t>Żel ścierny do naskórka</t>
  </si>
  <si>
    <t>Utrwalacz do wymazów cytologicznych</t>
  </si>
  <si>
    <t>Szkiełka podstawowe z miejscem na opis</t>
  </si>
  <si>
    <t>Osłonki na głowicę USG lekko pudrowane</t>
  </si>
  <si>
    <t>Fonendoskop, główka metalowa, jednostronny, różne kolory</t>
  </si>
  <si>
    <t>Aparat zegarowy do mierzenia ciścnienia, manometr ocynkowany, skala do 300, mankiet z ringiem metalowym bawełniany lub nylonowy, na rzep</t>
  </si>
  <si>
    <t>Termometr lekarski elektroniczny</t>
  </si>
  <si>
    <t>Drut Kirschnera od 1,0 do 2,5 mm, długość 310 mm gwintowany</t>
  </si>
  <si>
    <t>Szyna Zimmera 230 x 20 mm</t>
  </si>
  <si>
    <t>Miska „Nerka” jednorazowego użytku</t>
  </si>
  <si>
    <t>Opaska uciskowa staza</t>
  </si>
  <si>
    <t>Basen płaski jednorazowy</t>
  </si>
  <si>
    <t>Kaczka plastikowa</t>
  </si>
  <si>
    <t>Basen plastikowy</t>
  </si>
  <si>
    <t xml:space="preserve">                                      RAZEM</t>
  </si>
  <si>
    <t>Pakiet nr 21</t>
  </si>
  <si>
    <t>Podkłady fizelinowe 80 x 140 cm</t>
  </si>
  <si>
    <t>Prześcieradło fizelinowe 160 x 200 cm</t>
  </si>
  <si>
    <t>Pościel fizelinowa (poszwa, poszewka, prześcieradło)</t>
  </si>
  <si>
    <t>Fartuch fizelinowy</t>
  </si>
  <si>
    <t>Fartuch foliowy op. 100 szt</t>
  </si>
  <si>
    <t>Opaska z identyfikatorem dla zmarłych</t>
  </si>
  <si>
    <t>Myjki fizjologiczne – foliowe</t>
  </si>
  <si>
    <t>Koc termoizolacyjny</t>
  </si>
  <si>
    <t>Opaska identyfikacyjna noworodków, miękka, zaokrąglone krawędzie, nie powodujące uczuleń, długość 160 mm</t>
  </si>
  <si>
    <t>Ochraniacze na buty (op. 100 szt.)</t>
  </si>
  <si>
    <t>Majtki diagnostyczne do kolonoskopii</t>
  </si>
  <si>
    <t>Spodnie jednorazowego użytku dla pacjenta</t>
  </si>
  <si>
    <t>Bluza jednorazowego użytku dla pacjenta</t>
  </si>
  <si>
    <t xml:space="preserve">Pakiet nr 22 </t>
  </si>
  <si>
    <t>Maska chirurgiczna wykonana z min. trzech warstw włóknin (celuloza, polipropylen, celuloza), wyposażona w sztywnik zapewniający łatwe dopasowanie się maski do kształtu twarzy o długości min. 12 cm, wiązana na troki o długości min. 30 cm, z grubą min. 1 cm warstwą pianki przeciw parowaniu okularów na całej długości maski. Skuteczność filtracji bakteryjnej min. 99,6%. Maska typu II zgodnie z EN 14683. Wyraźnie oznakowanie zewnętrznej strony maski dodatkowymi oznaczeniami graficznymi. Rozmiary maski: długość min. 180 mm, szerokość min. 100 mm przed rozłożeniem. Pakowana w kartoniki po 50 szt.</t>
  </si>
  <si>
    <t xml:space="preserve">                            RAZEM</t>
  </si>
  <si>
    <t>Pojemnik 1xużytku na odpady medyczne pojemność 0,7 l ( płaski)</t>
  </si>
  <si>
    <t>kpl.</t>
  </si>
  <si>
    <t>Koszula operacyjna pacjenta, jednoczęściowa bez wiązań, nieprzezroczysta wykonana z włókniny Spunlace lub SMS, zastosowana włóknina cechuje się wysoką chłonnością, wytrzymałością, a dodatkowo jest przyjemna w dotyku, co wpływa na zwiększenie komfortu pacjenta, krótkie rękawy i wycięcie pod szyją w kształcie "V", zakładana przez głowę,jednorazowego użytku, niejałowa w kolorze jasnym. Rozmiar uniwersalny.</t>
  </si>
  <si>
    <t>Obwód oddechowy współosiowy dla dorosłych (rura w rurze) do aparatu do znieczulania:</t>
  </si>
  <si>
    <t>z funkcją wymiennika ciepła / powietrze wydychane przez pacjenta ogrzewa powietrze wdychane/</t>
  </si>
  <si>
    <t>-długość 180 cm z PE /polietylen/</t>
  </si>
  <si>
    <t>-średnica rury wewnętrznej 18 mm +/- 2 mm</t>
  </si>
  <si>
    <t>-średnica rury zewnętrznej 32 mm +/- 2 mm</t>
  </si>
  <si>
    <t>-złącza rur od strony respiratora 22 mmF</t>
  </si>
  <si>
    <t>-złącza od strony pacjenta 22 mmM/15 mmF</t>
  </si>
  <si>
    <t>-rura wydechowa rozciągliwa do dł. max 60 cm</t>
  </si>
  <si>
    <t>-złączka kolankowa 15 mmM-22 mmM/15 mmF z portem luer – luck i zakręcony koreczek</t>
  </si>
  <si>
    <t>-zatyczka 22 mmF /np. do testowania szczelności obwodu/</t>
  </si>
  <si>
    <t>-dodatkowa rura rozciągliwa do dł. 150 cm</t>
  </si>
  <si>
    <t>-złącze proste 22 mmM – 22 mmM</t>
  </si>
  <si>
    <t>-worek oddechowy bezlateksowy, neoprenowy, o poj. 2 litry, -złącze worka 22 mmF</t>
  </si>
  <si>
    <t>-opakowanie folia – folia-papier</t>
  </si>
  <si>
    <t>-czysty mikrobiologicznie</t>
  </si>
  <si>
    <t>Obwód oddechowy współosiowy  pediatryczny (rura w rurze) do aparatu do znieczulania:</t>
  </si>
  <si>
    <t xml:space="preserve">z funkcją wymiennika ciepła </t>
  </si>
  <si>
    <t xml:space="preserve">-długość 150 cm </t>
  </si>
  <si>
    <t>-średnica rury wewnętrznej 15 mm +/- 2 mm</t>
  </si>
  <si>
    <t>-średnica rury zewnętrznej 22 mm +/- 2 mm</t>
  </si>
  <si>
    <t>-rura wydechowa rozciągliwa do dł. max 35 - 40 cm</t>
  </si>
  <si>
    <t>-worek oddechowy bezlateksowy, o poj. 1 litry, -złącze worka 22 mmF</t>
  </si>
  <si>
    <t>Obwód oddechowy współosiowy dla dorosłych (rura w rurze) do respiratora:</t>
  </si>
  <si>
    <t>-złączka prosta 22 mmM – 22 mmM/15 mmF</t>
  </si>
  <si>
    <t>-czas stosowania do 7 dni dla jednego pacjenta</t>
  </si>
  <si>
    <t>Łyżka jednorazowego użytku z kanałem prowadzącym rurkę intubacyjną (rozmiar rurek od 6 do 8), mikrobiologicznie czysta, kompatybilna z posiadanym wideolaryngoskopem KingVision</t>
  </si>
  <si>
    <t xml:space="preserve">                                          RAZEM</t>
  </si>
  <si>
    <t>Pakiet nr 24</t>
  </si>
  <si>
    <t xml:space="preserve">Łyżki do laryngoskopu ze światłowodem, zielony standard, jednorazowego użytku, wiązka światłowodowa na stale zintegrowana z łyżką, bliższy koniec światłowodu z osłoną zapobiegającą odbiciom świetlnym, metalowe, mikrobiologicznie czyste. Rozmiar: </t>
  </si>
  <si>
    <t>Rękojeść laryngoskopu światłowodowego (standardowa) zasilana bateriami (2xAA) zgodna z Green Standard ISO, z diodą LED, strumień świetlny 10,1 Im, ergonomiczna rączka  pokryta trwałym, antypoślizgowym tworzywem, pozbawionym lateksu, odpornym na proces sterylizacji, baterie wyjmowane razem ze źródłem światła, możliwość sterylizacji.</t>
  </si>
  <si>
    <t>Pakiet nr 25</t>
  </si>
  <si>
    <t xml:space="preserve">Ostrze typu Agressive Plus 4 mm. Sterylne jednorazowego użytku.  Kompatybilne do shavera artroskopowego Firmy Stryker. </t>
  </si>
  <si>
    <t xml:space="preserve">Ostrze typu Scalloped  4 mm. Sterylne jednorazowego użytku.  Kompatybilne do shavera artroskopowego Firmy Stryker. </t>
  </si>
  <si>
    <t xml:space="preserve">Ostrze typu Tomcat 4 mm. Sterylne jednorazowego użytku.  Kompatybilne do shavera artroskopowego Firmy Stryker. </t>
  </si>
  <si>
    <t xml:space="preserve">Ostrze typu End Cutter 4 mm. Sterylne jednorazowego użytku.  Kompatybilne do shavera artroskopowego Firmy Stryker. </t>
  </si>
  <si>
    <t>Kleszczyki Pean proste 14 cm</t>
  </si>
  <si>
    <t>Kleszczyki Pean proste 16 cm</t>
  </si>
  <si>
    <t>Kleszczyki Pean proste 24 cm</t>
  </si>
  <si>
    <t>Kleszczyki Pean odgięte 14 cm</t>
  </si>
  <si>
    <t>Kleszczyki Pean odgięte 16 cm</t>
  </si>
  <si>
    <t>Kleszczyki Pean odgięte 20 cm</t>
  </si>
  <si>
    <t>Kleszczyki Kocher proste 16 cm</t>
  </si>
  <si>
    <t>Kleszczyki Kocher proste 24 cm</t>
  </si>
  <si>
    <t>Kleszczyki Koczer odgięte 20 cm</t>
  </si>
  <si>
    <t>Penseta anatomiczna 16 cm</t>
  </si>
  <si>
    <t>Penseta anatomiczna 20 cm</t>
  </si>
  <si>
    <t>Penseta anatomiczna 25 cm</t>
  </si>
  <si>
    <t>Penseta chirurgiczna 1 x 2 zęby  14,5 cm</t>
  </si>
  <si>
    <t>Penseta chirurgiczna 1 x 2 zęby 20 cm</t>
  </si>
  <si>
    <t>Penseta chirurgiczna wielozębna 13 cm /3-4 ząbki/</t>
  </si>
  <si>
    <t>Penseta chirurgiczna wielozębna 14,5 cm /3-4 ząbki/</t>
  </si>
  <si>
    <t>Nożyczki chirurgiczne proste ostro-tępe 16,5 cm</t>
  </si>
  <si>
    <t>Nożyczki chirurgiczne proste ostro-ostre 16,5 cm</t>
  </si>
  <si>
    <t>Nożyczki chirurgiczne odgięte 14,5 cm</t>
  </si>
  <si>
    <t>Nożyczki chirurgiczne odgięte 17,5 cm</t>
  </si>
  <si>
    <t>Nożyczki chirurgiczne odgięte 20 cm</t>
  </si>
  <si>
    <t>Nożyczki Lister do materiałów opatrunkowych 14 cm</t>
  </si>
  <si>
    <t>Kleszczyki jelitowe Allis 15 cm</t>
  </si>
  <si>
    <t>Hak Farabeufa 15 cm podwójny</t>
  </si>
  <si>
    <t>Imadło Mayo-Hegar 16 cm</t>
  </si>
  <si>
    <t>Imadło Mayo- Hegar 18 cm</t>
  </si>
  <si>
    <t>Imadło Mayo-Hegar 20 cm</t>
  </si>
  <si>
    <t>Spinak Backhaus do serwet 110 mm</t>
  </si>
  <si>
    <t>Nożyczki Metzenbauh proste 18 cm</t>
  </si>
  <si>
    <t>Nożyczki Metzenbauh odgięte 18 cm</t>
  </si>
  <si>
    <t>Trzonek do ostrza wymiennego nr 3, 4</t>
  </si>
  <si>
    <t>Nożyczki Lexer proste 16 cm</t>
  </si>
  <si>
    <t>Nożyczki Lexer odgięte 16 cm</t>
  </si>
  <si>
    <t>Kleszczyki Szapi 16 cm</t>
  </si>
  <si>
    <t>Klem okienkowy 23 cm</t>
  </si>
  <si>
    <t>Korcang 27 cm</t>
  </si>
  <si>
    <t>Miska nerkowata ze stali nierdzewnej 25 cm</t>
  </si>
  <si>
    <t>Łyżeczka kostna Volkmann  rozmiar 2-12 mm</t>
  </si>
  <si>
    <t>Narzędzia wielorazowego użytku, wykonane ze ISO 7153-1, odporność na korozję zgodna z normą DIN EN ISO 13402, odporne na działanie środków dezynfekcyjnych i myjących zgodnie z normami europejskimi. Możliwość mycia w myjniach ultradźwiękowych. Posiadają certyfikat CE oraz deklarację zgodności CE. Gwarancja na narzędzia – 36 miesięcy..
dezynfekcyjnych i myjących zgodnie z normami europejskimi. Możliwość mycia w myjniach ultradźwiękowych. Posiadają certyfikat CE oraz deklarację zgodności CE. Gwarancja na narzędzia – 36 miesięcy..</t>
  </si>
  <si>
    <t>Igła Deschampa lewa 20-21 cm</t>
  </si>
  <si>
    <t>Sonda do igły Deschampa 20-21 cm</t>
  </si>
  <si>
    <t>Igła kulkowa Schmid Ø 5 mm</t>
  </si>
  <si>
    <t>Obcinacz do drutów ortopedycznych 17-19 cm</t>
  </si>
  <si>
    <t>Szczypce do zaginania drutu „U” 17-19 cm</t>
  </si>
  <si>
    <t>Narzędzia wielorazowego użytku, wykonane ze ISO 7153-1, odporność na korozję zgodna z normą DIN EN ISO 13402, odporne na działanie środków dezynfekcyjnych i myjących zgodnie z normami europejskimi. Możliwość mycia w myjniach ultradźwiękowych. Posiadają certyfikat CE oraz deklarację zgodności CE. Gwarancja na narzędzia – 36 miesięcy.</t>
  </si>
  <si>
    <t>Wziernik dwułyżkowy Kallmorgen rozmiary 33x70; 40x70; 40x90; 33x90</t>
  </si>
  <si>
    <t>Rozszerzacz Hegar 1-10 mm</t>
  </si>
  <si>
    <t>Sonda biopsyjna Nowak 2-4 mm, 23 cm</t>
  </si>
  <si>
    <t>Nożyczki Braun Stadler do cięcia krocza 14,5 cm</t>
  </si>
  <si>
    <t>Kulociąg Braun 25 cm pojedynczy</t>
  </si>
  <si>
    <t>Kulociąg Schroeder podwójny 24 cm</t>
  </si>
  <si>
    <t>kol. 5 + kol. 5 = kol. 7</t>
  </si>
  <si>
    <t>Pakiet 29</t>
  </si>
  <si>
    <t>Ortopedyczny zestaw do odsysania z pola operacyjnego składający się z ergonomicznego uchwytu z wymiennym filtrem wraz w zestawie z zapasowym filtrem, końcówką ssącą prostą z otworami odbarczającymi dł. min.28 cm, końcówką ssącą zagiętą z otworami odbarczającymi dł. min. 15 cm, końcówką ssącą zagiętą z otworami odbarczającymi dł. min. 23 cm, drenem do ssaka z miękkimi zabezpieczeniami antyzagięciowymi i uniwersalną docinaną końcówką od strony ssaka (dł. 8-18 mm), dł. min. 270 cm, podwójnie pakowany w worek foliowy i zewnętrzne opakowanie papierowo-foliowe w środku z instrukcją obsługi</t>
  </si>
  <si>
    <t>Ostrze do dermatonu kompatybilne z dermatonem Wagner Firmy Braun</t>
  </si>
  <si>
    <t>Gruszka z miękkim końcem do udrażniania dróg oddechowych u dzieci i dorosłych. Rozmiar 7, objętość 60 ml, kolor ceglasto-czerwony</t>
  </si>
  <si>
    <t>Szybki test ureazowy do wykrywania Helicobacter Pylori – mokry</t>
  </si>
  <si>
    <t>Cewnik do odsysania górnych dróg oddechowych – prosty wykonany z medycznego PVC. Powierzchnia zewnętrzna „zmrożona”, barwny kod konektorów, dwa otwory boczne naprzeciwległe, otwór centralny z zaokrąglonymi krawędziami, sterylny, j.u</t>
  </si>
  <si>
    <t>Rozmiary CH 4, 6, 8 x 400 mm</t>
  </si>
  <si>
    <t>Rozmiary CH 10, 12, 14, 16, 18, 20 x 600 mm</t>
  </si>
  <si>
    <t>Cewnik do podawania tlenu przez nos dla dorosłych, standard, wykonany z medycznego PVC, odporny na załamania, miękkie końcówki nosowe, j. u. - długość 210 cm</t>
  </si>
  <si>
    <t>Cewnik do podawania tlenu przez nos dla dorosłych, standard, wykonany z medycznego PVC, odporny na załamania, miękkie końcówki nosowe, j. u. - długość 150 cm</t>
  </si>
  <si>
    <t>Cewnik do podawania tlenu przez nos dla dzieci, standard, wykonany z medycznego PCV, odporny na załamania, miękkie końcówki nosowe, j. u. - długość 150 cm</t>
  </si>
  <si>
    <t>Cewnik do karmienia wykonany z medycznego PVC, „zmrożona” powierzchnia zewnętrzna, barwny kod zatyczek, miękki gładko zakończony koniec, dwa otwory boczne, skalowany co 1 cm, linia RTG, sterylny, j. u.</t>
  </si>
  <si>
    <t>Rozmiary CH 4, 5, 6, 8 x 400 mm</t>
  </si>
  <si>
    <t>Rozmiary CH 8, 10, 12 x 1000 mm</t>
  </si>
  <si>
    <t>Cewnik urologiczny Nelaton, wykonany z elastycznego PVC, „zmrożona” powierzchnia zewnętrzna, miękki gładko zakończony koniec, odporny na załamania, bez lateksu, barwne oznaczenie rozmiarów. Sterylny, j. u.</t>
  </si>
  <si>
    <t>Rozmiary: CH 4 do CH 24, długość 400 mm</t>
  </si>
  <si>
    <t>Cewnik urologiczny Nelaton - żeński, wykonany z elastycznego PVC, „zmrożona” powierzchnia zewnętrzna, miękki gładko zakończony koniec, odporny na załamania, bez lateksu, barwne oznaczenie rozmiarów. Sterylny, j. u.</t>
  </si>
  <si>
    <t>Rozmiary: CH 12 do CH 24, długość 180 mm</t>
  </si>
  <si>
    <t>Cewnik urologiczny Tiemanna, wykonany z elastycznego PVC, „zmrożona” powierzchnia zewnętrzna, miękki gładko zakończony koniec, odporny na załamania, bez lateksu, barwne oznaczenie rozmiarów. Sterylny, j. u.</t>
  </si>
  <si>
    <t>Rozmiary: CH 12 do CH 24, długość 400 mm</t>
  </si>
  <si>
    <t>Zgłębnik żołądkowy wykonany z medycznego PVC. Zewnętrzna powierzchnia „zmrożona”, barwny kod konektorów, dwa otwory boczne, znaczniki głębokości, miękki gładko zakończony koniec, linia RTG .</t>
  </si>
  <si>
    <t>Rozmiary: CH 10 do CH 20, długość 1000 mm</t>
  </si>
  <si>
    <t xml:space="preserve">Zgłębnik żołądkowy wykonany z medycznego PVC. Zewnętrzna powierzchnia „zmrożona”, barwny kod konektorów, dwa otwory boczne, znaczniki głębokości, miękki gładko zakończony koniec, </t>
  </si>
  <si>
    <t>Rozmiary: CH 22 do CH 35, długość 1000 mm</t>
  </si>
  <si>
    <t>Zgłębnik żołądkowy wykonany z medycznego PVC. Zewnętrzna powierzchnia „zmrożona”, barwny kod konektorów, dwa otwory boczne, znaczniki głębokości, miękki gładko zakończony koniec, linia RTG.</t>
  </si>
  <si>
    <t>Rozmiary: CH 16 do CH 35, długość 1500 mm</t>
  </si>
  <si>
    <t>Zgłębnik dwunastniczy z linią RTG</t>
  </si>
  <si>
    <t>Rozmiary: CH 16 do CH 22, długość 1000-1250 mm</t>
  </si>
  <si>
    <t>Przedłużacz do tlenu, rozmiar CH 16, długość 3000 mm</t>
  </si>
  <si>
    <t>Przedłużacz do tlenu, rozmiar CH 16, długość 1800 mm</t>
  </si>
  <si>
    <t>Łącznik do drenów uniwersalny 6/15/6 mm - sterylny</t>
  </si>
  <si>
    <t>Łącznik do drenów 6/9/5 – sterylny</t>
  </si>
  <si>
    <t>Łącznik do drenów z kontrolą siły ssania 6/10/6 mm – sterylny</t>
  </si>
  <si>
    <t>Dren uniwersalny w zwoju z rozszerzeniem co 1 m, wykonany z medycznego PVC, przezroczysty, niejałowy.</t>
  </si>
  <si>
    <t>Rozmiar 7/10 mm</t>
  </si>
  <si>
    <t>mb.</t>
  </si>
  <si>
    <t>Kanka doodbytnicza wykonana z medycznego PVC. Powierzchnia kanki „zmrożona”, barwne oznaczenie rozmiarów, sterylna.</t>
  </si>
  <si>
    <t>Rozmiary: CH 14 do 18 – długość 200 mm</t>
  </si>
  <si>
    <t>Rozmiary: CH 20 do CH 24 – długość 250 mm</t>
  </si>
  <si>
    <t>Dren do ran typu Redon perforowany, wykonany z medycznego PVC, cyfrowa podziałka głębokości, perforacja ns długości 14 cm od dystalnego końca. Sterylny</t>
  </si>
  <si>
    <t>Rozmiary: ch 8 do CH 18 – długość 700 mm</t>
  </si>
  <si>
    <t>Pojemnik do pobierania próbek moczu od niemowląt dla dziewczynek</t>
  </si>
  <si>
    <t>Pojemnik do pobierania próbek moczu od niemowląt dla chłopców</t>
  </si>
  <si>
    <t>Dren do ssaka śr. wew. 6 mm, śr. zew. 9 mm, długość 2100 mm, zakończenie nasadka/nasadka</t>
  </si>
  <si>
    <t>Łącznik do drenów Y  9 mm/ 6 mm</t>
  </si>
  <si>
    <t>Dren do ssaka śr. wew. 6 mm, śr. zew. 9 mm, długość 2100 mm, zakończenie Finger TIP/nasadka</t>
  </si>
  <si>
    <t>Dren do ssaka 25 CH x 3000 mm. Zakończony łącznikami antyzgięciowymi</t>
  </si>
  <si>
    <t>Ostrza chirurgiczne jałowe pasujące do trzonka nr 3, wykonane ze stali węglowej, na każdym ostrzu wytłoczone logo producenta i rozmiar, opakowania indywidualne kodowane kolorem w zależności od rozmiaru, rysunek ostrza w skali 1:1 na opakowaniu, opakowanie zbiorcze zabezpieczone dodatkową folią. Rozmiary do wyboru zamawiającego: 6,9,10,10A,E/11,11,11P,12,12D,13,14,15,15A,15C,15T,16,40. w opakowaniu po 100 szt.</t>
  </si>
  <si>
    <t>Ostrza chirurgiczne jałowe pasujące do trzonka nr 4, wykonane ze stali węglowej, na każdym ostrzu wytłoczone logo producenta i rozmiar, opakowania indywidualne kodowane kolorem w zależności od rozmiaru, rysunek ostrza w skali 1:1 na opakowaniu, opakowanie zbiorcze zabezpieczone dodatkową folią. Rozmiary do wyboru zamawiającego: 18,19,20,21,22,22A,23,24,25,25A,26,27,36 w opakowaniu po 100 szt</t>
  </si>
  <si>
    <t>Ostrza chirurgiczne wykonane ze stali węglowej, jałowe bezpieczne do procedur wysokiego ryzyka, pasujące do standardowych trzonków nr 3 i 4, wyposażone w przesuwane kciukiem zabezpieczenie, posiadające wbudowaną dźwignię do bezpiecznego zdejmowania, mozliwość zdjęcia i ponownego założenia w trakcie zabiegu.  Rozmiary do wyboru zamawiającego: 10,11,11P,15,15T,20,21,22,23,24 w opakowaniu po 100 szt.</t>
  </si>
  <si>
    <t>Maska do podawania tlenu z drenem, przedłużona, sterlna j. u.</t>
  </si>
  <si>
    <t>Rozmiar: dorośli, dzieci</t>
  </si>
  <si>
    <t>Maska do podawania tlenu z workiem, przedłużona, sterylna, j. u.</t>
  </si>
  <si>
    <t>Rozmiary: dorośli, dzieci</t>
  </si>
  <si>
    <t>Maska areozolowa bez drenu dla dzieci</t>
  </si>
  <si>
    <t>Maska do podawania tlenu z nebulizatorem, przedłużona, sterylna,j.u.</t>
  </si>
  <si>
    <t>Automatyczny iniektor doszpikowy typu BIG, dla dorosłych. Sterylny, j.u.</t>
  </si>
  <si>
    <t>Automatyczny iniektor doszpikowy typu BIG, dla dzieci. Sterylny, j.u.</t>
  </si>
  <si>
    <t>Pakiet nr 37</t>
  </si>
  <si>
    <t>Amnioskop  Ø 12 mm (S), sterylny, j. u.</t>
  </si>
  <si>
    <t>Amnioskop  Ø 16 mm (M), sterylny, j. u.</t>
  </si>
  <si>
    <t>Wziernik dwułyżkowy uroginekologiczny „M”. Sterylny, j. u.</t>
  </si>
  <si>
    <t>Balon Bakri do hamowania krwawień z macicy z drenem 24 Frx54 cm</t>
  </si>
  <si>
    <t>Cewnik dwubalonowy do indukcji porodu 18FR x 40 cm</t>
  </si>
  <si>
    <t>Gąbka do toalety jamy ustnej pokryta dwuwęglanem sodu. Pakowana pojedynczo.</t>
  </si>
  <si>
    <t>Zestaw do toalety jamy ustnej zawierający w jednym opakowaniu szczoteczkę do zębów z odsysaniem z zastawką do regulacji siły odsysania oraz gąbkę na górnej powierzchni, bezalkoholowy płyn do płukania ust z 0,05% roztworem chlorku cetylopirydyny, gąbka-aplikator, preparat nawilżający do ust na bazie wodnej. Każde pojedyncze opakowanie pełni jednocześnie funkcję pojemnika</t>
  </si>
  <si>
    <t>Urządzenie do bezpiecznego zdejmowania skalpeli 1 ręką, wyposażony w licznik, możliwość bezpiecznego zdjęcia 100 ostrzy, ergonomiczny uchwyt do przenoszenia, kolor ostrzegawczy żółty, wsuwany w uchwyt ścienny/ na powierzchnię. Mocowanie do ściany/powierzchni, możliwość  przyklejenia lub przykręcenia, śruby montażowe w zestawie</t>
  </si>
  <si>
    <t>Elektroda neutralna, hydrożelowa, dzielona dla dorosłych i dzieci. Wymiar 176 x 122 mm. Powierzchnia czynna 110 cm2. Jednorazowego użytku</t>
  </si>
  <si>
    <t>Kabel elektrody neutralnej. Długość 3 m. Wtyk EU</t>
  </si>
  <si>
    <t>Elektroda do elektrochirurgii, nóż prosty 25 x 3,5 mm, uchwyt 4 mm, monopolarna wielorazowego użytku</t>
  </si>
  <si>
    <t>Uchwyt elektrody 4 mm. Wąski z kablem 3 m. Wtyk SDS</t>
  </si>
  <si>
    <t>Kabel elektrody neutralnej, długość 3 m, wtyk USA</t>
  </si>
  <si>
    <t>Filtr oddechowy elektrostatyczny, z wymiennikiem ciepła i wilgoci umożliwiający przeprowadzenie nebulizacji bez konieczności rozłączania obwodu oddechowego pacjenta, ze zintegrowaną w jednej obudowie zastawką zapewniającą utrzymanie systemu zamkniętego i przepływ nebulizatu z ominięciem warstwy filtracyjnej i warstwy wymiennika ciepła i wilgoci, skuteczność filtracji p/bakteryjnej 99,999%, skuteczność względem NaCl – 95 %, objętość oddechowa 250-1250 ml, przestrzeń martwa 68 ml, waga filtra 44 g, czas stosowania do 24 godzin</t>
  </si>
  <si>
    <t>Cewnik do odsysania w systemie zamkniętym na 72 godziny do rurek intubacyjnych o długości 54 cm, do rurek tracheotomijnych o długości 34 cm, skalowany co 1 cm, rozmiar kodowany kolorystycznie oraz numerycznie na cewniku, z jednym otworem centralnym i 2 bocznymi, z blokadą próżni wyposażoną w zatyczkę na uwięzi, pozbawiony DEHP w rozmiarach: 10, 12, 14 i 16 Fr, kompatybilny z adapterem do dróg oddechowych</t>
  </si>
  <si>
    <t>Uniwersalny adapter do dróg oddechowych z obrotowym portem do połączenia obwodu oddechowego z obrotowym portem do połączenia z rurką intubacyjną/ lub tracheotomijną, z potwierdzoną w instrukcji użycia możliwością stosowania przez 7 dni, z portem dostępu w osi do adaptera i rurki pozwalającym bez rozłączania obwodu oddechowego oraz bez rozłączania adaptera od rurki intubacyjnej/tracheotomijnej na odsysanie w systemie zamkniętym, otwartym, wykonanie procedury bronchoskopii, mini-Bal, rozgałęziony pod kątem 45 stopni, z jednokierunkowym portem luer do przepłukiwania cewnika umożliwiającym także podanie leku, z silikonową, bezobsługową, samouszczelniającą się, dwudzielną zastawką oddzielającą całkowicie komorę płukania od dróg oddechowych pacjenta</t>
  </si>
  <si>
    <t xml:space="preserve"> </t>
  </si>
  <si>
    <t>Stabilizator położenia oraz ochraniacz przeciwodleżynowy stopy z systemem odciążającym zapobiegającym przykurczom zgięcia podeszwowego oraz bocznego, z systemem elastycznych fiksatorów, ze zintegrowanym klinem oraz z otworem pozwalającym na wspólpracę z urządzeniami do masażu uciskowego DVT, dostępny w rozmiarze standardowym dla pacjentów o obwodzie łydki 25-46 cm i stopach dłuższych niż 23-65 cm</t>
  </si>
  <si>
    <t>Obwód oddechowy do respiratora PNEUPAC, PARAPAC PLUS z maską dla dorosłych, rozmiar duży i średni</t>
  </si>
  <si>
    <t>Przyssawka próżniowa do wspomagania porodu (końcówka dzwon) sterylna jednorazowego użytku</t>
  </si>
  <si>
    <t>Przyssawka próżniowa do wspomagania porodu (końcówka grzybek) sterylna jednorazowego użytku</t>
  </si>
  <si>
    <t>Kołnierz usztywniający dla dorosłych regulowany typu Ambu-Redi-Ace</t>
  </si>
  <si>
    <t>Kołnierz usztywniający dla dzieci regulowany typu Ambu-Redi-Ace</t>
  </si>
  <si>
    <t>Elektroda do czasowej stymulacji serca 6F sterylna jednorazowego użytku</t>
  </si>
  <si>
    <t>Zestaw z zastawką do wprowadzenia i wymiany kateterów oraz elektrod endokawitarnych j.u.</t>
  </si>
  <si>
    <t>Zestaw do podawania żywienia drogą pozajelitowa w trybie stacjonarnym do Pompy Ambix Activ j.u.</t>
  </si>
  <si>
    <t>opk.</t>
  </si>
  <si>
    <t xml:space="preserve">Staza jednorazowa bezlateksowa uciskowa, perforowana  x 25 szt.( 1 rolka) </t>
  </si>
  <si>
    <t>Stetoskop noworodkowy</t>
  </si>
  <si>
    <t xml:space="preserve">Celulozowa miska do mycia j.u. 4 l </t>
  </si>
  <si>
    <t>Foliowe zarękawki ochronne opk. 100 szt.</t>
  </si>
  <si>
    <t xml:space="preserve">Ostrze kompatybilne z posiadaną przez zamawiającego piłą oscylacyjną, Stryker S6. Wklęsła krawędź tnąca z przestrzenią na środku do lepszego odprowadzania fragmentów ciętej kości. Wymiary: szerokość krawędzi tnącej 18mm x grubość 1,19mm x długość 90 mm. </t>
  </si>
  <si>
    <t xml:space="preserve">Ostrze kompatybilne z posiadaną przez zamawiającego piłą oscylacyjną, Stryker S6. Wklęsła krawędź tnąca z przestrzenią na środku do lepszego odprowadzania fragmentów ciętej kości. Wymiary: szerokość krawędzi tnącej 18mm x grubość 1,27mm x długość 100 mm. </t>
  </si>
  <si>
    <t xml:space="preserve">Pistolet j.u.z igłą do biopsji 14 g x 10 cm , sterylny. </t>
  </si>
  <si>
    <t>Stabilizator powieki górnej oka dla pacjenta wentylowanego mechanicznie, protekor rogówki, wykonany z materiału przepuszczalnego dla powietrza i utrzymującego wilgoć, warstwa klejąca na bazie kleju medycznego, hypoalergiczny. Owalny kształt o wymiarach 5,5 x 3,5 cm, z żółtym listkiem ułatwiającym założenie i usunięcie. Produkt biologicznie czysty, w opakowaniu 1 para stabilizatorów.</t>
  </si>
  <si>
    <t xml:space="preserve">Pistolet j.u.z igłą do biopsji 14 g x 16 cm , sterylny. </t>
  </si>
  <si>
    <t xml:space="preserve">Układ oddechowy noworodkowy z generatorem IF, jednorazowego użytku
(mikrobiologicznie czysty), z zabezpieczeniem przeciwdrobnoustrojowym
opartym na działaniu jonów srebra
W skład zestawu wchodzi:
- odcinek wdechowy podgrzewany dł. 1,2 m, ∅ wew. 10 mm, odcinek niepodgrzewany dł. 0,3m,
- odcinek wydechowy niepodgrzewany z perforacją w postaci regularnych otworów zabezpieczających
 przed okluzją, umiejscowionych na wierzchołkach karbowań, na całej długości odcinka,
- odcinek łączący nawilżacz z respiratorem dł. 0,6 m,
- odcinek do pomiaru ciśnienia dł. 2,1 m,
- zestaw generatora, w komplecie znajdują się:
• generator IF z elastycznymi i miękkimi paskami mocującymi z pętelkami do zaczepienia
rzepów z jednej strony, zakończone zwężanymi, usztywnianymi i karbowanymi
końcówkami, które ułatwiają montaż generatora do czapeczki,
• kołyska do zamocowania generatora na czepcu, wykonana z elastycznego tworzywa w
kształcie litery T, z rzepem mocującym,
• końcówka donosowa o zróżnicowanej grubości ramion donosowych rozm. S, M, L (3 szt.),
• klipsy – 4 szt.,
• miarka. </t>
  </si>
  <si>
    <t>Czepiec do terapii wymiennych do stosowania w nieinwazyjnym
wspomaganiu oddechu (NIV) umożliwiający zamocowanie generatora w
mocowaniu kołyskowym za pomocą dwóch krótkich dwustronnych
rzepów oraz w terapii tlenowej wysokimi przepływami (HFOT)
umożliwiający zamocowanie kaniuli nosowej za pomocą dwóch długich
rzepów (posiadających dodatkowo warstwę klejącą).
Czepiec do terapii wymiennych posiada następujące cechy:
- wykonany z jednego kawałka miękkiego materiału kompozytowego Fabrifoam® o właściwościach odpornych na rozciąganie i deformację, zapewniającego
 przepuszczalność powietrza, ograniczającego przesuwanie główki pacjenta dzięki wewnętrznej
 porowatej warstwie, a także o właściwościach wyciszających hałas pochodzący z otoczenia oraz
 zabezpieczających przed utratą ciepła i utrzymujących komfort termiczny, posiadający pętelki do
 zamocowania rzepów na części zewnętrznej,
- z możliwością uzyskania bezpośredniego dostępu do ciemiączka i naczyń pacjenta bez wpływu na
 stabilność i funkcje utrzymujące, w postaci opaski owijanej wokół główki,
- posiadający perforację w części płatu potylicznego,
- o konstrukcji w postaci opaski,
- z możliwością regulacji obwodu głowy pacjenta w zależności od potrzeb (zmniejszanie lub
 zwiększanie obwodu),
- z rzepami do mocowania (po dwa osobne dla NIV i HFOT), które umożliwiają umiejscowienie
 interfejsu NIV lub HFOT w różnych pozycjach,
- część pokrywająca małżowiny uszne z możliwością inspekcji stanu skóry i/lub higienizacji części
 zausznej, bez konieczności zdejmowania czepca,
- wielkość oznaczona kolorem w sposób trwały,
- z miarką do ustalenia właściwego rozmiaru. Rozmiary XXS - XL ( rozmiar główki 24 -42 cm)</t>
  </si>
  <si>
    <t xml:space="preserve">Komora nawilżacza z automatyczną regulacją poziomu wody o konstrukcji
zapobiegającej nadmiernemu gromadzeniu kondensatu w obwodzie
oddechowym, dren do podaży wody dł. 1,2 m 
</t>
  </si>
  <si>
    <t xml:space="preserve">Łącznik do funkcji nCPAP w respiratorze Fabian, dł. 10 cm
(zakładany na karbowany odcinek łączący aparat z nawilżaczem) </t>
  </si>
  <si>
    <t>Maska nosowa rozmiar S-XL</t>
  </si>
  <si>
    <t xml:space="preserve">Filtr bakteryjno-wirusowy o właściwościach wyciszających </t>
  </si>
  <si>
    <t>Jednorazowe medyczne okulary ochronne do fototerapii dla noworodków</t>
  </si>
  <si>
    <t>Mata na podłogę, o dużej wchłanialności (min. 1,5 l) płynów z możliwością przytwierdzenia do podłogi.</t>
  </si>
  <si>
    <t xml:space="preserve"> Wymiary 81 x 121 cm (+/-1 ). Opakowanie a.25szt.</t>
  </si>
  <si>
    <t>Jednorazowy, niepylny, wysokochłonny, nie uczulający podkład higieniczny na stół operacyjny wykonany z 2 scalonych powłok mocnego nieprzemakalnego laminatu i chłonnego rdzenia. Wymiary prześcieradła 100 cm (+/-2 cm) x 228 cm (+/-4 cm).  Warstwa chłonna o równomiernie rozmieszczonej rowkowo-kanalikowej perforacji chłonnej powodującej szybkie wchłanianie płynów o wymiarach  - długość 190cm(+/- 2cm)  i szerokość  50cm(+/- 1cm). Wchłanialność min. 5L potwierdzona badaniem z akredytowanego laboratorium. Produkt łatwy do identyfikacji po rozpakowaniu (opatrzony nazwą produktu lub wytwórcy). Opakowanie a 42szt.</t>
  </si>
  <si>
    <t>Jednorazowy, niepylny, wysokochłonny, nie uczulający podkład higieniczny na stół operacyjny wykonany z 2 scalonych powłok mocnego nieprzemakalnego laminatu o grubości min. 0,14 mm i chłonnego (SAF) rdzenia na całej długości prześcieradła – grubości min. 0,78 mmWymiary przescieradła 100 cm (+/-2 cm) x 75 cm (+/-4 cm). Produkt o gładkiej, jednorodnej powierzchni (bez zgięć, pikowań czy przeszyć) – nie powodującej uszkodzeń skóry pacjenta. Wchłanialność min. 1,2L potwierdzona bdaniem z akredytowanego laboratorium. Produkt łatwy do identyfikacji po rozpakowaniu (opatrzony nazwą produktu lub wytwórcy) Opakowanie a. 50szt.</t>
  </si>
  <si>
    <t>Podkład  wysoko chłonny na stół operacyjny, powierzchnia chłonna pikowana. Rozmiar 101 cm (+/-2 cm) x 229 (+/-4 cm), w zestawie z miękką serwetą do przykrycia lub transportu pacjenta w rozmiarze 101 cm(+/-3 cm) x 152cm (+/-4 cm). Chłonność min. 4 l. Opakowanie a.24szt.</t>
  </si>
  <si>
    <t>Mata na podłogę o dużej wchłanialności z możliwością przytwierdzenia do podłogi, wymiary 81 x 152 cm. Opakowanie a.25szt.</t>
  </si>
  <si>
    <t xml:space="preserve">Skalpel jednorazowy  rozmiar 11 ze stali nierdzewnej, w zestawie z plastikowym uchwytem, pakowane indywidualnie w sztywne, plastikowe opakowanie, na ostrzu wygrawerowany rozmiar oraz nazwa producenta ; opk. 10 szt. w pudełku </t>
  </si>
  <si>
    <t>Łyżki do laryngoskopu ze światłowodem, zielony standard, jednorazowego użytku, wiązka światłowodowa na stale zintegrowana z łyżką, bliższy koniec światłowodu z osłoną zapobiegającą odbiciom świetlnym, metalowe, mikrobiologicznie czyste. Rozmiar: Mac 2, Mac 3, Mac 4</t>
  </si>
  <si>
    <t>Łyżki do laryngoskopu ze światłowodem, zielony standard, jednorazowego użytku, wiązka światłowodowa na stale zintegrowana z łyżką, bliższy koniec światłowodu z osłoną zapobiegającą odbiciom świetlnym, metalowe, mikrobiologicznie czyste. Rozmiar:  Miller 0, Miller 1</t>
  </si>
  <si>
    <t>Pakiet 14</t>
  </si>
  <si>
    <t>Brzeszczot do piły ortopedycznej typ L strzałkowy 25/5/0,5/0,7 mm. Sterylny jednorazowego użytku</t>
  </si>
  <si>
    <t>Brzeszczot do piły ortopedycznej typ L strzałkowy 35/10/0,5/0,7 mm. Sterylny jednorazowego użytku</t>
  </si>
  <si>
    <t>Brzeszczot do piły ortopedycznej typ sprzęgło Rapid Action  50/10/0,5/0,8 mm . Sterylny jednorazowego użytku</t>
  </si>
  <si>
    <t>Brzeszczot do piły ortopedycznej typ sprzęgło Rapid Action 65/20/0,9 mm . Sterylny jednorazowego użytku</t>
  </si>
  <si>
    <t xml:space="preserve">Zlączka do kapnometru Emma </t>
  </si>
  <si>
    <t xml:space="preserve">Ostrza jednokrotnego użytku, niesterylne, pakowane indywidualnie o szerokości 3,8 cm. Konstrukcja ostrzy minimalizuje ryzyko uszkodzeń skóry. Nieruchoma dolna powierzchnia ostrza chroni skórę a górna  ruchoma obcina włosy. Uniwersalne ostrze do każdego typu owłosienia do strzyżenia na sucho i mokro, z kierunkiem wzrostu włosów i pod włos. Odsetek zacięć maksymalnie 2 % potwierdzone badaniami. Bezdotykowa aplikacja ostrzy z opakowania. Ostrze dedykowane do strzygarki chirurgicznej z ruchomym 360º ostrzem podczas strzyżenia w wielu płaszczyznach. </t>
  </si>
  <si>
    <t>Nożyczki Busch do cięcia pękowiny zagięte 16 cm</t>
  </si>
  <si>
    <t>Zestaw do odsysania z pola operacyjnego składający się z: uchwytu ergonomicznego z wymiennym filtrem zapasowego filtra, końcówki ssącej prostej z otworami odbarczającymi dł. min. 28 cm, końcówki ssącej zagiętej z otworami odbarczającymi dł. min. 15 cm, końcówki ssącej zagiętej z otworami odbarczającymi dł min. 23 cm, drenu do ssaka z miękkimi zabezpieczeniami antyzagięciowymi i uniwersalną docinaną końcówką od strony ssaka (8-18 mm), dł. min 270cm, w opakowaniu jednostkowym instrukcja obsługi, graficzna. Podwójnie pakowany w worek foliowy i zewnętrzne opakowanie papierowo‐foliowe.</t>
  </si>
  <si>
    <t>Papier 106,5 mm x 25 mb – kompatybilny do defibrylatora Lifepack 12 i 15</t>
  </si>
  <si>
    <t xml:space="preserve">Jałowa tkanina barwy białej lub jasnożółtej, otrzymywana z regenerowanej częściowo celulozy poddanej obróbce chemicznej o najlepszych w obecnej chwili parametrach hamujących krwawienie. Stanowi skuteczny, nowatorski produkt hemostatyczny stosowany w celu powstrzymania krwawienia w chirurgii. W przypadku kontaktu z krwią lub wydzielinami materiał ten szybko przekształca się w przejrzysty lepki żel, który wypełnia zagłębienia rany, uszczelnia zakończenia naczyń włosowatych, aktywuje układ krzepnięcia i w ten sposób hamuje krwawienie. Rozpuszczalny wyrób medyczny klasy IIa i IIb, europejski znak CE; dopuszczony do stosowania w chirurgicznych procedurach operacyjnych. Oksydowana częściowo regenerowana gaza celulozowa. </t>
  </si>
  <si>
    <t>Rozmiar : 10 x 20 cm</t>
  </si>
  <si>
    <t xml:space="preserve">                 8 x 10 cm</t>
  </si>
  <si>
    <t>Na okres trwania umowy firma użyczy na zasadzie bezpłatnej dzierżawy  4  strzygarki.</t>
  </si>
  <si>
    <t>Worki foliowe na zwłoki – na zamek</t>
  </si>
  <si>
    <t>Czepek o kroju furażerki uniwersalny, oddychający z możliwością wywijania, wiązany na troki, część boczna wykonana z wzmocnionej włókniny absorpcyjnej pochłaniającej pot o gramaturze 47 g/m2, część górna przewiewna z polipropylenu SMS o gramaturze max. 10 g/m2. Zgodny z EN 13485 i EN 14001, potwierdzone certyfikatem</t>
  </si>
  <si>
    <t xml:space="preserve">Okrągły czepek w kształcie beretu ściągnięty nieuciskającą gumką z włókniny polipropylenowej Spunbond o gramaturze min. 12 g/m2. Kolor zielony. Pakowany po 100 szt. </t>
  </si>
  <si>
    <t>Maska chirurgiczna wykonana z min. trzech warstw włóknin polipropylenowych, wyposażona w sztywnik zapewniający łatwe dopasowanie się maski do kształtu twarzy, wiązana na troki. Skuteczność filtracji bakteryjnej minimum 98,9%. Maska typu II zgodnie z EN 14683. Pakowana w kartoniki po 50 szt.</t>
  </si>
  <si>
    <t>Jednorazowy, niejałowy komplet chirurgiczny składający się z wygodnej bluzy i spodni. Nogawki spodni bez ściągaczy, spodnie ściągane w pasie trokami. Wycięcie pod szyją w kształcie V. Bluza o kroju „bell-shape” z trzema dużymi kieszeniami: jednej na wysokości klatki piersiowej, dwiema na dole bluzy. Komplet wykonany z bardzo miękkiej włókniny SMS o gramaturze 35 g/m2, bez dodatku lateksu. Komplet chirurgiczny w kolorze ciemnozielonym, w rozmiarach: XS-3XL. Wytrzymałość na rozerwanie na sucho min. 130 kPa. Certyfikaty jakościowe dla miejsca produkcji: ISO 13485, ISO 9001 i ISO 14001, wystawione przez jednostki notyfikowane.</t>
  </si>
  <si>
    <t>Cewnik do wkłuć dotętniczych metodą Seldingera udowy. Rozmiar 20G  na 200 mm, sterylny, pakowany pojedynczo.</t>
  </si>
  <si>
    <t xml:space="preserve"> Cewnik do wkłuć dotętniczych metodą Seldingera udowy. Rozmiar 18G 200MM, sterylny, pakowany pojedynczo.</t>
  </si>
  <si>
    <t>ZAWOR ODCINAJACY FLOSWITCH- zawór kulowy , sterylny, pakowany pojedynczo</t>
  </si>
  <si>
    <r>
      <rPr>
        <sz val="8"/>
        <color indexed="8"/>
        <rFont val="Tahoma"/>
        <family val="2"/>
        <charset val="238"/>
      </rPr>
      <t>szt.</t>
    </r>
    <r>
      <rPr>
        <b/>
        <sz val="8"/>
        <color indexed="8"/>
        <rFont val="Tahoma"/>
        <family val="2"/>
        <charset val="238"/>
      </rPr>
      <t xml:space="preserve"> </t>
    </r>
  </si>
  <si>
    <t xml:space="preserve">Maska do wentylacji przez nos : przepływ O2 do 30l/min; starndardowy port 15 mm
( możliwość podłączenia do aparatu do znieczulenia), lub do gniazda tlenu ); skierowana ku górze, nie zajmuje przestrzeni wokół jamy ustnej. Czysta bakteriologicznie.
Wersja z workiem oddechowym łącznikiem i dwoma drenami tlenowymi </t>
  </si>
  <si>
    <t>Worki rozpuszczalne do prania. rozmiar worka: 84 cm x 66 cm . Pakowane po 50 szt</t>
  </si>
  <si>
    <t>Rurka intubacyjna bez mankietu ustno – nosowa przezroczysta typu Murpchy.  Linia Rtg na całej długości rurki. Znaczniki głębokości. Pakowana w sposób uniemożliwiający przemieszczanie się rurki w opakowaniu jednostkowym. Silikonowana. Rozmiary: 2,0/2,5/3,0/4,0/4,5/5,0/5,5/6,0/6,5/7,0/7,5/8,0</t>
  </si>
  <si>
    <t>2.</t>
  </si>
  <si>
    <t>Pęseta anatomiczna ze stali, standardowa prosta sterylna jednorazowego użytku 14 cm</t>
  </si>
  <si>
    <t>Pęseta chirurgiczna ze stali, standardowa prosta sterylna jednorazowego użytku 14 cm</t>
  </si>
  <si>
    <t>Mac 2, Mac 3, Mac 4</t>
  </si>
  <si>
    <t xml:space="preserve"> Miller 0, Miller 1</t>
  </si>
  <si>
    <t xml:space="preserve">Obwód oddechowy typu Altech® dla dorosłych,
rura gładkie wewnętrznie, zastawka
wydechowa, bąbelkowy dren sterujący
zastawką 4-8mm, łącznik podwójnie
obrotowy, czysty mikrobiologicznie </t>
  </si>
  <si>
    <t>15.</t>
  </si>
  <si>
    <t>Pakiet nr 33</t>
  </si>
  <si>
    <t>,</t>
  </si>
  <si>
    <t>op</t>
  </si>
  <si>
    <t xml:space="preserve">Zestaw do iniekcji dożylnych z precyzyjnym, okrągłym regulatorem przepływu infuzji do infuzji grawitacyjnych zakres przepływu od 0 do 250 ml/h. Na regulatorze umieszczona nazwa własna zestawu. Zestaw posiadający miękkie, przezroczyste przewody PCV ze standardowym światłem 3 x 4,1 mm, długość drenu 180 cm, plastyfikator bez DEHP. Zestaw wyposażony w zastawkę antyrefluksową.
 </t>
  </si>
  <si>
    <t>Jednorazowa prowadnica do trudnych intubacji, elastyczna typu Bougie wzmocniona na całej długości, skalowana co 1 cm, zagięty koniec ułatwiający wprowadzanie, bez lateksu, bez ftalanów, jałowa. Rozmiar 5,0 długość 800mm</t>
  </si>
  <si>
    <t>Pessar położniczy silikonowy, miękki, elastyczny wyposażony w otwory  nr 2</t>
  </si>
  <si>
    <t>Pessar położniczy silikonowy, miękki, elastyczny, wyposażony w otwory nr 1</t>
  </si>
  <si>
    <t xml:space="preserve"> Zamknięty system do odsysania z rurki intubacyjnej rozmiary  CH12/14/16, długość 56 cm, 62cm  i  rozm. CH18 długość 54cm  oraz rurki tracheotomijnej rozmiary CH12/14/16, długość 36cm (wszystkie rozmiary do wyboru przez zamawiającego).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blokada przycisku aktywacji podciśnienia poprzez jego obrót o 90 stopni, zabezpieczenie łącznika podciśnienia w postaci kapturka, zamocowane do zestawu w sposób zapobiegający zagubieniu, silikonowa zastawka PEEP automatycznie uszczelniająca cewnik po usunięciu go z rurki, przekręcona zastawka ON/OFF na wysokości portu do przepłukiwania, oddzielająca cewnik od pacjenta po  usunięciu go z rurki zapewniająca szczelność zestawu, mankiet okrywający cewnik o właściwościach antybakteryjnych. System stanowiący integralną całość, nierozłączalny, wszystkie elementy systemu sterylne. Cewnik zakończony atraumatycznie (zaokrąglona końcówka),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gotowy do użycia bezpośrednio po wyjęciu z opakowania, bez potrzeby dodatkowego montażu akcesoriów. 
</t>
  </si>
  <si>
    <t xml:space="preserve">Zamknięty system do kontrolowanej zbiórki stolca, składający się z silikonowego cewnika z niskociśnieniowym pierścieniem uszczelniającym, worka zbiorczego o pojemności 1500 ml  z wkładką z super-absorbentu żelującą zawartość oraz filtrem z wentylem dezodoryzującym. Cewnik o długości min. 160 cm, posiadający znacznik głębokości w postaci czarnej, grubej kreski widoczny w badaniu RTG, port do wypełniania pierścienia uszczelniającego (biały), port irygacyjny (niebieski) oraz port do pobierania próbek stolca (bezbarwny) z zastawką bezzwrotną. Port do wypełniania pierścienia z wbudowanym zaworem redukcji pojemności do max. 45 ml. Porty oznaczone pisemnie i kolorystycznie dla łatwej identyfikacji. Pierścień uszczelniający posiadający obustronną kieszonkę dla umieszczenia palca wiodącego i ułatwienia aplikacji. Cewnik zakończony podstawą montażową do worka z plastikowym paskiem do jego podwieszenia na ramie łóżka. 
W zestawie: 3 worki zbiorcze o pojemności 1500 ml z wkładką z super-absorbentu żelującego zawartość oraz filtrem z wentylem dezodoryzującym, 3 dodatkowe zaślepki zabezpieczające system przy zmianie worka,  strzykawka z gumowym tłokiem o pojemności 45 ml, zacisk irygacyjny na cewnik, instrukcja obsługi w języku polskim. System jednorazowego użytku nie zawierający lateksu z możliwością stosowania przez 29 dni. </t>
  </si>
  <si>
    <t>Sterylny zestaw drenów przeznaczony do stosowania z zamkniętymi systemami do odsysania. W skład zestawu wchodzi łącznik Y do podłączenia pojemnika na wydzielinę, 2 dreny z zaciskami umożliwiające niezależne połączenie z zamkniętym systemem do odysania z rurki intubacyjnej lub tracheostomijnej oraz standardowym cewnikiem do odsysania z jamy ustnej (końcówka drenu z zatyczką na palec umożliwiająca regulację siły odsysania w systemie otwartym). Możliwość stosowania do 72 godz. w zależności od rodzaju stosowania systemu do odsysania</t>
  </si>
  <si>
    <t>Kaniula donosowa dla wcześniaków Ø = 1,5 mm i maksymalnym przepływie 8l/min (do aparatu Vapotherm)</t>
  </si>
  <si>
    <t>Kaniula donosowa noworodkowa Ø =1,5 mm i maksymalnym przepływie 8l/min (do aparatu Vapotherm)</t>
  </si>
  <si>
    <t>Kaniula donosowa niemowlęca  Ø =1,9 mm i maksymalnym przepływie 8l/min (do aparatu Vapotherm)</t>
  </si>
  <si>
    <t>Kaniula donosowa niemowlęca średnia  Ø =1,9 mm i maksymalnym przepływie 8l/min (do aparatu Vapotherm)</t>
  </si>
  <si>
    <t>Układ pacjenta jednorazowy, do niskich przepływów zawierający komorę nawilżania, filtr do przepływów 1-8l/min, wąż z płaszczem wodnym łączący układ filtrujący z kaniulą donosową (do aparatu Vapotherm)</t>
  </si>
  <si>
    <t>Kaczka jednorazowego użytku</t>
  </si>
  <si>
    <t>Szybki test ureazowy do wykrywania Helicobacter Pylori – suchy</t>
  </si>
  <si>
    <t>Pakiet nr 23</t>
  </si>
  <si>
    <t>Pakiet 26</t>
  </si>
  <si>
    <t>Pakiet nr 27</t>
  </si>
  <si>
    <t>Pakiet 28</t>
  </si>
  <si>
    <t>Pakiet nr 30</t>
  </si>
  <si>
    <t>Pakiet  nr 31</t>
  </si>
  <si>
    <t>Pakiet nr 32</t>
  </si>
  <si>
    <t>Pakiet nr 34</t>
  </si>
  <si>
    <r>
      <t xml:space="preserve"> </t>
    </r>
    <r>
      <rPr>
        <b/>
        <sz val="8"/>
        <color theme="1"/>
        <rFont val="Tahoma"/>
        <family val="2"/>
        <charset val="238"/>
      </rPr>
      <t>Pakiet nr 35</t>
    </r>
  </si>
  <si>
    <r>
      <t xml:space="preserve"> </t>
    </r>
    <r>
      <rPr>
        <b/>
        <sz val="8"/>
        <color theme="1"/>
        <rFont val="Tahoma"/>
        <family val="2"/>
        <charset val="238"/>
      </rPr>
      <t>Pakiet nr 36</t>
    </r>
  </si>
  <si>
    <t>Pakiet 38</t>
  </si>
  <si>
    <t>Pakiet 39</t>
  </si>
  <si>
    <t>Pakiet 40</t>
  </si>
  <si>
    <t>Żel ginekologiczny do USG, poj. 500 ml, antyalegriczny</t>
  </si>
  <si>
    <t>Papier do videoprinteraUPP-110 HG Sony, 110x18</t>
  </si>
  <si>
    <t xml:space="preserve">Maska tlenowa dla dzieci z drenem wykonana z miękkiego, plastycznego,  przeziernego polipropylenu,  całkowicie pozbawionego PVC. Pozbawiona  ftalanów. Część nosowa pozbawiona blaski, maska wyposażona w miejsce na podbródek. Jednorazowego użytku, pakowana pojedynczo </t>
  </si>
  <si>
    <t>Rękawice diagnostyczne nitrylowe niejałowe z przedłużonym mankietem do wysokiego ryzyka, kolor niebieski, z dodatkową teksturą na palcach, długość minimalna 300 mm (fabrycznie naniesiona informacja na opakowaniu),  Grubości: Palec min. 0,14 +- 0,02 mm; Dłoń min. 0,10 +-0,02 mm; Mankiet min.0,06 +-0,02 mm; AQL 1,5 , oznakowane jako wyrób medyczny Klasy I i środek ochrony indywidualnej Kategorii III. Siła zrywania min. 6 N. Zgodne z normami: EN 455- 1,2,3,4; ASTMD6319.  Odporne na przenikanie substancji chemicznych zgodnie z normą EN 374 1-5. Rozmiary S-L, pakowane maks. 100 sztuk.</t>
  </si>
  <si>
    <t>Pakiet nr  41</t>
  </si>
  <si>
    <t>PAKIET  17</t>
  </si>
  <si>
    <t>L.p.</t>
  </si>
  <si>
    <t>Nazwa leku</t>
  </si>
  <si>
    <t>VAT %</t>
  </si>
  <si>
    <t>Rękawice chirurg. sterylne hypoalerg lateksowe pudrowane.  Rękawice chirurgiczne lateksowe pudrowane, powierzchnia zewnętrzna mikroteksturowa, AQL=0.65 sterylizowane radiacyjnie, anatomiczne, średni poziom protein &lt;20 mikrogranów/g rękawicy. Mankiet rolowany, opakowanie zewnętrzne hermetyczne foliowane obustronnie od wewnątrz, na opakowaniu wewnętrzym informacja w języku polskim dotycząca postępowania z pudrem, długość 260-280 mm dopasowana do rozmiaru, badania na przenikliwość dla wirusów zgodnie z ASTM F 1671, badania na przenikliwość substancji chemicznych zgodnie z EN-374-3 (dokument z wynikiem badań dla min. 4 substancji na co najmniej 1 poziomie ochrony przez jednostkę notyfikowaną) certyfikat CE jednostki notyfikowanej dla środka ochrony osobistej kategorii III. Opakowanie 70 par. Rozmiar 6,0 - 9,0.</t>
  </si>
  <si>
    <t>para</t>
  </si>
  <si>
    <t>Rękawice chirurgiczne lateksowe bezpudrowe z wewnętrzną warstwą polimerową o strukturze sieci, powierzchnia zewnętrzna mikroteksturowa, AQL= 0.65 sterylizowane radiacyjnie, anatomiczne, średni poziom protein &lt;10 mikrogranów/g rękawicy. Mankiet rolowany, opakowanie zewnętrzne hermetyczne foliowane obustronnie od wewnątrz, długość 260-280 mm dopasowana do rozmiaru, badania na przenikliwość dla wirusów zgodnie z ASTM F 1671, badania na przenikliwość substancji chemicznych zgodnie z EN-374-3 (dokument z wynikiem badań dla min. 7 substancji na co najmniej 1 poziomie ochrony przez jednostkę notyfikowaną) certyfikat CE jednostki notyfikowanej dla środka ochrony osobistej kategorii III. Opakowanie 50 par. Rozmiar 6,0 - 9,0</t>
  </si>
  <si>
    <t>Rękawice chirurgiczne, półsyntetyczne: lateksowo-nitrylowe, trójwarstwowe, warstwa wew. 100% nitryl, bezpudrowe, wewnątrz silikonowe, grubość na palcu 0,25 mm, AQL po zapakowaniu &lt; 1.0, sterylizowane radiacyjnie, anatomiczne, poziom protein &lt; 50 mikrogramów/g rękawicy, mankiet rolowany z widocznymi podłużnymi i poprzecznymi wzmocnieniami, opakowanie zewnętrzne hermetyczne foliowe podciśnieniowe, badania na przenikliwość cytostatyków zgadnie z ASTM D 6978-05 (raport z wynikami badań). Opakowanie 50 par. Rozmiar 6,0-9,0</t>
  </si>
  <si>
    <t>Rękawice chirurgiczne lateksowe bezpudrowe z strukturą syntetycznych polimerowych powłok wewnętrznych, zewnątrz antypoślizgowe, kolor brązowy (antyrefleksyjny), grubość 0,33 mm. AQL po zapakowaniu 0,65, sterylizowane radiacyjnie, anatomiczne, długość min. 290 mm, siła zrywania min. 25 N mankiet rolowany z taśmą adhezyjną, opakowanie zewnętrzne hermetyczne foliowe podciśnieniowe z dodatkowymi tłoczeniami w listkach ułatwiającymi otwieranie. Certyfikat CE jednostki notyfikowanej dla środka ochrony osobistej kategorii III. Kod EAN na opakowaniu jednostkowym i dyspenserze. Opakowanie 50par. Rozmiary 5,5-9,0.</t>
  </si>
  <si>
    <t>Rękawice ginekologiczne bezpudrowe, długość do łokcia rozmiary S, M, L, op. 50 par</t>
  </si>
  <si>
    <t>kol. 3 x kol. 4 = kol. 6</t>
  </si>
  <si>
    <t>kol. 6 + kol. 5 = kol. 7</t>
  </si>
  <si>
    <t>uwagi</t>
  </si>
  <si>
    <t>Pakiet 43</t>
  </si>
  <si>
    <t>Rozmiary od M-XL</t>
  </si>
  <si>
    <t>Rękawice diagnostyczne ochronne, nitrylowe, bezpudrowe dla alergików i kontaktu z chemioterapeutykami,  kształt uniwersalny, mankiet rolowany, dostępne w rozmiarach S–XL, pakowane po 100 sztuk, obustronnie polimeryzowane, wewnętrznie chlorowane, mikroteksturowane z dodatkową teksturą na końcach palców, długość min. 240 mm, grubości minimalne: na palcu 0.14 mm, na dłoni 0.09 mm , siła zrywu przed starzeniem min. 10 N oraz po starzeniu min. 8 N, rękawice bez protein lateksu, AQL 1.0 
Wyrób medyczny klasy I jak i środkiem ochrony indywidualnej kategorii III , zgodne z normami: EN 15223-1, EN 1041, EN 455(1-4), EN 420, EN ISO 374-1, EN 374-2,  odporność na bakterie, grzyby i wirusy wykazana zgodnie z EN ISO 374-5, ASTM F1671-07, odporność chemiczna wykazana zgodnie z EN 16523-1 i EN 374-4 (min. 12 substancji chemicznych).
Rękawice wolne od ftalanów, potwierdzone przez producenta.</t>
  </si>
  <si>
    <t xml:space="preserve">Rękawice foliowe, zrywane A100. </t>
  </si>
  <si>
    <t>Rękawice winylowe bezpudrowe niesterylne. Pakowane po 100 szt. Kształt uniwersalny  Mankiet rolowany, Rozmiary M-XL. Zgodne z normami: EN 420 lub równoważne, Klasa I typ 3, teksturowana powierzchnia, AQL min. 1.5, EN ISO 374-1, EN ISO374 -2, EN ISO 374-4, EN ISO 374-5, EN 455-1-4, EM 16523-1, EN ISO 15223-1.</t>
  </si>
  <si>
    <t>Rękawice diagnostyczne nitrylowe do badań z dodatkową teksturą na końcach palców, powierzchnia wewnetrzna bezpudrowa, polimeryzowana, długość min.240 mm,  AQL min. 1.0 zgodnie z EN 455-1-4 (fabryczny nadruk na opakowaniu), oznakowane jako wyrób medyczny Klasy I i środek ochrony indywidualnej Kategorii III z adekwatnym oznakowaniem na opakowaniu.  Przebadane na min. 10 substancji chemicznych zgodnie  EN 16523-1 lub równowazną. Zgodne z EN ISO 374-1 - Typ B (fabryczny nadruk na opakowaniu). Odporne na działanie min. 12 cytostatyków przez co najmniej 240 minut wg ASTM D6978. Rękawice zgodne z normami: EN 455, EN 420 lub równoważny, EN ISO 374-2, EN ISO 374-5, EN ISO 374-4 - fabryczna informacja na opakowaniu.  Oznakowanie opakowania jednostkowego: nazwa producenta/wytwórcy, nazwa rękawic, rodzaj, rozmiar, data produkcji, ilość sztuk, data przydatności do użytku. Rozmiary S-XL, oznaczone na opakowaniu, pakowane po 100 sztuk.</t>
  </si>
  <si>
    <t>Rękawice lateksowe, bezpudrowe, niesterylne, teksturowane na palcach i dłoni, grubość na palcu 0,11±0,02mm, na dłoni 0,10±0,02mm na mankiecie 0,07±0,01mm, długość min 240mm. AQL 1,5, siła zrywu min 6N wg EN 455 - potwierdzone badaniami z jednostki notyfikowanej. Zgodne z normami EN ISO 374-1, EN 374-2, EN 16523-1, EN 374-4 oraz odporne na przenikanie bakterii, grzybów i wirusów zgodnie z EN ISO 374-5 i ASTMF 1671. Rękawice zarejestrowane jako wyrób medyczny zgodnie z Dyrektywą o wyrobach Medycznych 93/42/EWG i środek ochrony indywidualnej kat. III zgodnie z Rozporządzeniem (UE) 2016/425. Dopuszczone do kontaktu z żywnością - potwierdzone piktogramem na opakowaniu. - potwierdzone badaniem metodą HPLC z jednostki niezależnej.  Opakowanie 100 szt. Rozmiary S-XL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</si>
</sst>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_-* #,##0.00\ _z_ł_-;\-* #,##0.00\ _z_ł_-;_-* &quot;-&quot;??\ _z_ł_-;_-@_-"/>
    <numFmt numFmtId="165" formatCode="#,##0.00\ &quot;zł&quot;"/>
  </numFmts>
  <fonts count="48">
    <font>
      <sz val="11"/>
      <color theme="1"/>
      <name val="Calibri"/>
      <family val="2"/>
      <charset val="238"/>
      <scheme val="minor"/>
    </font>
    <font>
      <sz val="8"/>
      <color theme="1"/>
      <name val="Tahoma"/>
      <family val="2"/>
      <charset val="238"/>
    </font>
    <font>
      <b/>
      <sz val="8"/>
      <color theme="1"/>
      <name val="Tahoma"/>
      <family val="2"/>
      <charset val="238"/>
    </font>
    <font>
      <sz val="9"/>
      <color rgb="FF000000"/>
      <name val="Calibri"/>
      <family val="2"/>
      <charset val="238"/>
    </font>
    <font>
      <sz val="8"/>
      <color rgb="FF000000"/>
      <name val="Tahoma"/>
      <family val="2"/>
      <charset val="238"/>
    </font>
    <font>
      <sz val="8"/>
      <name val="Tahoma"/>
      <family val="2"/>
      <charset val="238"/>
    </font>
    <font>
      <sz val="10"/>
      <name val="Arial"/>
      <charset val="238"/>
    </font>
    <font>
      <b/>
      <sz val="24"/>
      <color indexed="8"/>
      <name val="Arial"/>
      <charset val="238"/>
    </font>
    <font>
      <sz val="18"/>
      <color indexed="8"/>
      <name val="Arial"/>
      <charset val="238"/>
    </font>
    <font>
      <sz val="12"/>
      <color indexed="8"/>
      <name val="Arial"/>
      <charset val="238"/>
    </font>
    <font>
      <sz val="10"/>
      <color indexed="63"/>
      <name val="Arial"/>
      <charset val="238"/>
    </font>
    <font>
      <i/>
      <sz val="10"/>
      <color indexed="23"/>
      <name val="Arial"/>
      <charset val="238"/>
    </font>
    <font>
      <u/>
      <sz val="10"/>
      <color indexed="12"/>
      <name val="Arial"/>
      <charset val="238"/>
    </font>
    <font>
      <sz val="10"/>
      <color indexed="58"/>
      <name val="Arial"/>
      <charset val="238"/>
    </font>
    <font>
      <sz val="10"/>
      <color indexed="19"/>
      <name val="Arial"/>
      <charset val="238"/>
    </font>
    <font>
      <sz val="10"/>
      <color indexed="16"/>
      <name val="Arial"/>
      <charset val="238"/>
    </font>
    <font>
      <b/>
      <sz val="10"/>
      <color indexed="9"/>
      <name val="Arial"/>
      <charset val="238"/>
    </font>
    <font>
      <b/>
      <sz val="10"/>
      <color indexed="8"/>
      <name val="Arial"/>
      <charset val="238"/>
    </font>
    <font>
      <sz val="10"/>
      <color indexed="9"/>
      <name val="Arial"/>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sz val="10"/>
      <name val="Arial"/>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b/>
      <sz val="8"/>
      <name val="Tahoma"/>
      <family val="2"/>
      <charset val="238"/>
    </font>
    <font>
      <b/>
      <sz val="8"/>
      <color rgb="FF000000"/>
      <name val="Tahoma"/>
      <family val="2"/>
      <charset val="238"/>
    </font>
    <font>
      <sz val="7"/>
      <color theme="1"/>
      <name val="Times New Roman"/>
      <family val="1"/>
      <charset val="238"/>
    </font>
    <font>
      <vertAlign val="superscript"/>
      <sz val="8"/>
      <color theme="1"/>
      <name val="Tahoma"/>
      <family val="2"/>
      <charset val="238"/>
    </font>
    <font>
      <b/>
      <sz val="8"/>
      <color theme="0"/>
      <name val="Tahoma"/>
      <family val="2"/>
      <charset val="238"/>
    </font>
    <font>
      <sz val="8"/>
      <color theme="0"/>
      <name val="Tahoma"/>
      <family val="2"/>
      <charset val="238"/>
    </font>
    <font>
      <sz val="11"/>
      <color theme="1"/>
      <name val="Calibri"/>
      <family val="2"/>
      <scheme val="minor"/>
    </font>
    <font>
      <b/>
      <sz val="8"/>
      <color indexed="8"/>
      <name val="Tahoma"/>
      <family val="2"/>
      <charset val="238"/>
    </font>
    <font>
      <sz val="8"/>
      <color indexed="8"/>
      <name val="Tahoma"/>
      <family val="2"/>
      <charset val="238"/>
    </font>
    <font>
      <sz val="8"/>
      <color rgb="FFFF0000"/>
      <name val="Tahoma"/>
      <family val="2"/>
      <charset val="238"/>
    </font>
    <font>
      <b/>
      <sz val="10"/>
      <name val="Arial"/>
      <family val="2"/>
      <charset val="238"/>
    </font>
  </fonts>
  <fills count="33">
    <fill>
      <patternFill patternType="none"/>
    </fill>
    <fill>
      <patternFill patternType="gray125"/>
    </fill>
    <fill>
      <patternFill patternType="solid">
        <fgColor rgb="FFE7E6E6"/>
        <bgColor indexed="64"/>
      </patternFill>
    </fill>
    <fill>
      <patternFill patternType="solid">
        <fgColor theme="0"/>
        <bgColor indexed="64"/>
      </patternFill>
    </fill>
    <fill>
      <patternFill patternType="solid">
        <fgColor indexed="31"/>
        <bgColor indexed="41"/>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8"/>
        <bgColor indexed="18"/>
      </patternFill>
    </fill>
    <fill>
      <patternFill patternType="solid">
        <fgColor indexed="23"/>
        <bgColor indexed="55"/>
      </patternFill>
    </fill>
    <fill>
      <patternFill patternType="solid">
        <fgColor indexed="41"/>
        <bgColor indexed="31"/>
      </patternFill>
    </fill>
    <fill>
      <patternFill patternType="solid">
        <fgColor indexed="62"/>
        <bgColor indexed="56"/>
      </patternFill>
    </fill>
    <fill>
      <patternFill patternType="solid">
        <fgColor indexed="10"/>
        <bgColor indexed="16"/>
      </patternFill>
    </fill>
    <fill>
      <patternFill patternType="solid">
        <fgColor indexed="57"/>
        <bgColor indexed="21"/>
      </patternFill>
    </fill>
    <fill>
      <patternFill patternType="solid">
        <fgColor indexed="53"/>
        <bgColor indexed="52"/>
      </patternFill>
    </fill>
    <fill>
      <patternFill patternType="solid">
        <fgColor indexed="24"/>
        <bgColor indexed="47"/>
      </patternFill>
    </fill>
    <fill>
      <patternFill patternType="solid">
        <fgColor indexed="22"/>
        <bgColor indexed="31"/>
      </patternFill>
    </fill>
    <fill>
      <patternFill patternType="solid">
        <fgColor indexed="16"/>
        <bgColor indexed="10"/>
      </patternFill>
    </fill>
    <fill>
      <patternFill patternType="solid">
        <fgColor indexed="55"/>
        <bgColor indexed="23"/>
      </patternFill>
    </fill>
    <fill>
      <patternFill patternType="solid">
        <fgColor indexed="26"/>
        <bgColor indexed="9"/>
      </patternFill>
    </fill>
    <fill>
      <patternFill patternType="solid">
        <fgColor indexed="43"/>
        <bgColor indexed="26"/>
      </patternFill>
    </fill>
    <fill>
      <patternFill patternType="solid">
        <fgColor theme="0" tint="-0.14999847407452621"/>
        <bgColor indexed="64"/>
      </patternFill>
    </fill>
    <fill>
      <patternFill patternType="solid">
        <fgColor theme="2"/>
        <bgColor indexed="64"/>
      </patternFill>
    </fill>
  </fills>
  <borders count="4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indexed="64"/>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indexed="64"/>
      </bottom>
      <diagonal/>
    </border>
    <border>
      <left/>
      <right style="medium">
        <color rgb="FF000000"/>
      </right>
      <top style="medium">
        <color rgb="FF000000"/>
      </top>
      <bottom style="thin">
        <color indexed="64"/>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bottom/>
      <diagonal/>
    </border>
  </borders>
  <cellStyleXfs count="65">
    <xf numFmtId="0" fontId="0" fillId="0" borderId="0"/>
    <xf numFmtId="0" fontId="6" fillId="0" borderId="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17" fillId="0" borderId="0" applyNumberFormat="0" applyFill="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7"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4" borderId="0" applyNumberFormat="0" applyBorder="0" applyAlignment="0" applyProtection="0"/>
    <xf numFmtId="0" fontId="15" fillId="25" borderId="0" applyNumberFormat="0" applyBorder="0" applyAlignment="0" applyProtection="0"/>
    <xf numFmtId="0" fontId="21" fillId="9" borderId="18" applyNumberFormat="0" applyAlignment="0" applyProtection="0"/>
    <xf numFmtId="0" fontId="22" fillId="26" borderId="19" applyNumberFormat="0" applyAlignment="0" applyProtection="0"/>
    <xf numFmtId="0" fontId="23" fillId="6" borderId="0" applyNumberFormat="0" applyBorder="0" applyAlignment="0" applyProtection="0"/>
    <xf numFmtId="164" fontId="6" fillId="0" borderId="0" applyFill="0" applyBorder="0" applyAlignment="0" applyProtection="0"/>
    <xf numFmtId="0" fontId="16" fillId="27" borderId="0" applyNumberFormat="0" applyBorder="0" applyAlignment="0" applyProtection="0"/>
    <xf numFmtId="0" fontId="11" fillId="0" borderId="0" applyNumberFormat="0" applyFill="0" applyBorder="0" applyAlignment="0" applyProtection="0"/>
    <xf numFmtId="0" fontId="13" fillId="6"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24" fillId="0" borderId="20" applyNumberFormat="0" applyFill="0" applyAlignment="0" applyProtection="0"/>
    <xf numFmtId="0" fontId="25" fillId="28" borderId="21" applyNumberFormat="0" applyAlignment="0" applyProtection="0"/>
    <xf numFmtId="0" fontId="26" fillId="0" borderId="22" applyNumberFormat="0" applyFill="0" applyAlignment="0" applyProtection="0"/>
    <xf numFmtId="0" fontId="27" fillId="0" borderId="23" applyNumberFormat="0" applyFill="0" applyAlignment="0" applyProtection="0"/>
    <xf numFmtId="0" fontId="28" fillId="0" borderId="24" applyNumberFormat="0" applyFill="0" applyAlignment="0" applyProtection="0"/>
    <xf numFmtId="0" fontId="28" fillId="0" borderId="0" applyNumberFormat="0" applyFill="0" applyBorder="0" applyAlignment="0" applyProtection="0"/>
    <xf numFmtId="0" fontId="14" fillId="29" borderId="0" applyNumberFormat="0" applyBorder="0" applyAlignment="0" applyProtection="0"/>
    <xf numFmtId="0" fontId="29" fillId="30" borderId="0" applyNumberFormat="0" applyBorder="0" applyAlignment="0" applyProtection="0"/>
    <xf numFmtId="0" fontId="10" fillId="29" borderId="18" applyNumberFormat="0" applyAlignment="0" applyProtection="0"/>
    <xf numFmtId="0" fontId="31" fillId="26" borderId="18" applyNumberFormat="0" applyAlignment="0" applyProtection="0"/>
    <xf numFmtId="0" fontId="6" fillId="0" borderId="0" applyNumberFormat="0" applyFill="0" applyBorder="0" applyAlignment="0" applyProtection="0"/>
    <xf numFmtId="0" fontId="32" fillId="0" borderId="2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5" fillId="0" borderId="0" applyNumberFormat="0" applyFill="0" applyBorder="0" applyAlignment="0" applyProtection="0"/>
    <xf numFmtId="0" fontId="30" fillId="29" borderId="26" applyNumberFormat="0" applyAlignment="0" applyProtection="0"/>
    <xf numFmtId="44" fontId="6" fillId="0" borderId="0" applyFill="0" applyBorder="0" applyAlignment="0" applyProtection="0"/>
    <xf numFmtId="0" fontId="15" fillId="0" borderId="0" applyNumberFormat="0" applyFill="0" applyBorder="0" applyAlignment="0" applyProtection="0"/>
    <xf numFmtId="0" fontId="36" fillId="5" borderId="0" applyNumberFormat="0" applyBorder="0" applyAlignment="0" applyProtection="0"/>
    <xf numFmtId="0" fontId="43" fillId="0" borderId="0"/>
    <xf numFmtId="164" fontId="6" fillId="0" borderId="0" applyFill="0" applyBorder="0" applyAlignment="0" applyProtection="0"/>
    <xf numFmtId="44" fontId="6" fillId="0" borderId="0" applyFill="0" applyBorder="0" applyAlignment="0" applyProtection="0"/>
  </cellStyleXfs>
  <cellXfs count="393">
    <xf numFmtId="0" fontId="0" fillId="0" borderId="0" xfId="0"/>
    <xf numFmtId="0" fontId="1" fillId="0" borderId="0" xfId="0" applyFont="1" applyAlignment="1">
      <alignment vertical="center"/>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0" borderId="6" xfId="0" applyFont="1" applyBorder="1" applyAlignment="1">
      <alignment vertical="center" wrapText="1"/>
    </xf>
    <xf numFmtId="0" fontId="1" fillId="2" borderId="8" xfId="0" applyFont="1" applyFill="1" applyBorder="1" applyAlignment="1">
      <alignment vertical="center" wrapText="1"/>
    </xf>
    <xf numFmtId="0" fontId="1" fillId="0" borderId="8" xfId="0" applyFont="1" applyBorder="1" applyAlignment="1">
      <alignment vertical="center" wrapText="1"/>
    </xf>
    <xf numFmtId="0" fontId="2"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0" fontId="2" fillId="0" borderId="0" xfId="0" applyFont="1" applyAlignment="1">
      <alignment vertical="center"/>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8" xfId="0" applyFill="1" applyBorder="1" applyAlignment="1">
      <alignment vertical="top" wrapText="1"/>
    </xf>
    <xf numFmtId="0" fontId="2" fillId="0" borderId="6" xfId="0" applyFont="1" applyBorder="1" applyAlignment="1">
      <alignment horizontal="right" vertical="center" wrapText="1"/>
    </xf>
    <xf numFmtId="0" fontId="2" fillId="2" borderId="6" xfId="0" applyFont="1" applyFill="1" applyBorder="1" applyAlignment="1">
      <alignment horizontal="right" vertical="center" wrapText="1"/>
    </xf>
    <xf numFmtId="9" fontId="1" fillId="0" borderId="6" xfId="0" applyNumberFormat="1" applyFont="1" applyBorder="1" applyAlignment="1">
      <alignment vertical="center" wrapText="1"/>
    </xf>
    <xf numFmtId="0" fontId="1" fillId="2" borderId="2" xfId="0" applyFont="1" applyFill="1" applyBorder="1" applyAlignment="1">
      <alignment vertical="center" wrapText="1"/>
    </xf>
    <xf numFmtId="0" fontId="1" fillId="0" borderId="15" xfId="0" applyFont="1" applyBorder="1" applyAlignment="1">
      <alignment vertical="center" wrapText="1"/>
    </xf>
    <xf numFmtId="165" fontId="0" fillId="0" borderId="0" xfId="0" applyNumberFormat="1"/>
    <xf numFmtId="165" fontId="2" fillId="2" borderId="4" xfId="0" applyNumberFormat="1" applyFont="1" applyFill="1" applyBorder="1" applyAlignment="1">
      <alignment horizontal="center" vertical="center" wrapText="1"/>
    </xf>
    <xf numFmtId="0" fontId="1" fillId="2" borderId="6" xfId="0" applyFont="1" applyFill="1" applyBorder="1" applyAlignment="1">
      <alignment vertical="center" wrapText="1"/>
    </xf>
    <xf numFmtId="0" fontId="1" fillId="2" borderId="5" xfId="0" applyFont="1" applyFill="1" applyBorder="1" applyAlignment="1">
      <alignment vertical="center" wrapText="1"/>
    </xf>
    <xf numFmtId="0" fontId="1" fillId="0" borderId="5" xfId="0" applyFont="1" applyBorder="1" applyAlignment="1">
      <alignment vertical="center" wrapText="1"/>
    </xf>
    <xf numFmtId="9" fontId="1" fillId="0" borderId="5" xfId="0" applyNumberFormat="1" applyFont="1" applyBorder="1" applyAlignment="1">
      <alignment vertical="center" wrapText="1"/>
    </xf>
    <xf numFmtId="9" fontId="1" fillId="3" borderId="1" xfId="0" applyNumberFormat="1" applyFont="1" applyFill="1" applyBorder="1" applyAlignment="1">
      <alignment vertical="center" wrapText="1"/>
    </xf>
    <xf numFmtId="2" fontId="1" fillId="0" borderId="6" xfId="0" applyNumberFormat="1" applyFont="1" applyBorder="1" applyAlignment="1">
      <alignment vertical="center" wrapText="1"/>
    </xf>
    <xf numFmtId="2" fontId="0" fillId="0" borderId="0" xfId="0" applyNumberFormat="1"/>
    <xf numFmtId="2" fontId="2" fillId="2" borderId="4" xfId="0" applyNumberFormat="1" applyFont="1" applyFill="1" applyBorder="1" applyAlignment="1">
      <alignment horizontal="center" vertical="center" wrapText="1"/>
    </xf>
    <xf numFmtId="0" fontId="2" fillId="2" borderId="6" xfId="0" applyNumberFormat="1" applyFont="1" applyFill="1" applyBorder="1" applyAlignment="1">
      <alignment horizontal="center" vertical="center" wrapText="1"/>
    </xf>
    <xf numFmtId="0" fontId="2" fillId="2" borderId="4" xfId="0" applyFont="1" applyFill="1" applyBorder="1" applyAlignment="1">
      <alignment vertical="center" wrapText="1"/>
    </xf>
    <xf numFmtId="0" fontId="3" fillId="0" borderId="6" xfId="0" applyFont="1" applyBorder="1" applyAlignment="1">
      <alignment horizontal="center" vertical="center" wrapText="1"/>
    </xf>
    <xf numFmtId="0" fontId="0" fillId="0" borderId="0" xfId="0" applyAlignment="1">
      <alignment horizontal="right"/>
    </xf>
    <xf numFmtId="0" fontId="1" fillId="2" borderId="6" xfId="0" applyFont="1" applyFill="1" applyBorder="1" applyAlignment="1">
      <alignment horizontal="right" vertical="center" wrapText="1"/>
    </xf>
    <xf numFmtId="0" fontId="3" fillId="0" borderId="6" xfId="0" applyFont="1" applyBorder="1" applyAlignment="1">
      <alignment horizontal="right" vertical="center" wrapText="1"/>
    </xf>
    <xf numFmtId="0" fontId="4" fillId="0" borderId="6" xfId="0" applyFont="1" applyBorder="1" applyAlignment="1">
      <alignment horizontal="right" vertical="center" wrapText="1"/>
    </xf>
    <xf numFmtId="9" fontId="3" fillId="0" borderId="6" xfId="0" applyNumberFormat="1" applyFont="1" applyBorder="1" applyAlignment="1">
      <alignment horizontal="right" vertical="center" wrapText="1"/>
    </xf>
    <xf numFmtId="2" fontId="3" fillId="0" borderId="6" xfId="0" applyNumberFormat="1" applyFont="1" applyBorder="1" applyAlignment="1">
      <alignment horizontal="center" vertical="center" wrapText="1"/>
    </xf>
    <xf numFmtId="2" fontId="3" fillId="0" borderId="6" xfId="0" applyNumberFormat="1" applyFont="1" applyBorder="1" applyAlignment="1">
      <alignment horizontal="right" vertical="center" wrapText="1"/>
    </xf>
    <xf numFmtId="0" fontId="6" fillId="0" borderId="0" xfId="1"/>
    <xf numFmtId="0" fontId="5" fillId="0" borderId="0" xfId="1" applyFont="1" applyAlignment="1">
      <alignment vertical="center"/>
    </xf>
    <xf numFmtId="0" fontId="5" fillId="0" borderId="13" xfId="1" applyFont="1" applyFill="1" applyBorder="1" applyAlignment="1">
      <alignment vertical="center" wrapText="1"/>
    </xf>
    <xf numFmtId="0" fontId="4" fillId="0" borderId="13" xfId="1" applyFont="1" applyFill="1" applyBorder="1" applyAlignment="1">
      <alignment horizontal="right" vertical="center" wrapText="1"/>
    </xf>
    <xf numFmtId="0" fontId="4" fillId="0" borderId="13" xfId="1" applyFont="1" applyFill="1" applyBorder="1" applyAlignment="1">
      <alignment vertical="center" wrapText="1"/>
    </xf>
    <xf numFmtId="0" fontId="6" fillId="0" borderId="13" xfId="1" applyFill="1" applyBorder="1"/>
    <xf numFmtId="0" fontId="6" fillId="0" borderId="16" xfId="1" applyFill="1" applyBorder="1"/>
    <xf numFmtId="0" fontId="6" fillId="0" borderId="0" xfId="1" applyFill="1" applyBorder="1"/>
    <xf numFmtId="0" fontId="37" fillId="0" borderId="0" xfId="1" applyFont="1" applyAlignment="1">
      <alignment vertical="center"/>
    </xf>
    <xf numFmtId="9" fontId="5" fillId="0" borderId="13" xfId="1" applyNumberFormat="1" applyFont="1" applyFill="1" applyBorder="1" applyAlignment="1">
      <alignment vertical="center" wrapText="1"/>
    </xf>
    <xf numFmtId="2" fontId="5" fillId="0" borderId="13" xfId="1" applyNumberFormat="1" applyFont="1" applyFill="1" applyBorder="1" applyAlignment="1">
      <alignment vertical="center" wrapText="1"/>
    </xf>
    <xf numFmtId="2" fontId="6" fillId="0" borderId="0" xfId="1" applyNumberFormat="1"/>
    <xf numFmtId="0" fontId="1" fillId="2" borderId="8" xfId="0" applyFont="1" applyFill="1" applyBorder="1" applyAlignment="1">
      <alignment horizontal="left" vertical="center" wrapText="1" indent="5"/>
    </xf>
    <xf numFmtId="0" fontId="1" fillId="2" borderId="6" xfId="0" applyFont="1" applyFill="1" applyBorder="1" applyAlignment="1">
      <alignment horizontal="left" vertical="center" wrapText="1" indent="5"/>
    </xf>
    <xf numFmtId="0" fontId="1" fillId="0" borderId="6" xfId="0" applyFont="1" applyBorder="1" applyAlignment="1">
      <alignment horizontal="right" vertical="center" wrapText="1"/>
    </xf>
    <xf numFmtId="0" fontId="2" fillId="2" borderId="3" xfId="0" applyFont="1" applyFill="1" applyBorder="1" applyAlignment="1">
      <alignment horizontal="center"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9" fontId="4" fillId="0" borderId="6" xfId="0" applyNumberFormat="1" applyFont="1" applyBorder="1" applyAlignment="1">
      <alignment horizontal="center" vertical="center" wrapText="1"/>
    </xf>
    <xf numFmtId="0" fontId="1" fillId="0" borderId="0" xfId="0" applyFont="1" applyAlignment="1">
      <alignment vertical="top"/>
    </xf>
    <xf numFmtId="0" fontId="41" fillId="3" borderId="0" xfId="0" applyFont="1" applyFill="1" applyBorder="1" applyAlignment="1">
      <alignment horizontal="right" vertical="center" wrapText="1"/>
    </xf>
    <xf numFmtId="0" fontId="42" fillId="3" borderId="0"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 xfId="0" applyFont="1" applyFill="1" applyBorder="1" applyAlignment="1">
      <alignment horizontal="center" vertical="center" wrapText="1"/>
    </xf>
    <xf numFmtId="0" fontId="1" fillId="2" borderId="6" xfId="0" applyFont="1" applyFill="1" applyBorder="1" applyAlignment="1">
      <alignment vertical="center" wrapText="1"/>
    </xf>
    <xf numFmtId="0" fontId="1" fillId="0" borderId="3" xfId="0" applyFont="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1" fillId="0" borderId="8" xfId="0" applyFont="1" applyBorder="1" applyAlignment="1">
      <alignment vertical="center" wrapText="1"/>
    </xf>
    <xf numFmtId="0" fontId="1" fillId="0" borderId="7" xfId="0" applyFont="1" applyBorder="1" applyAlignment="1">
      <alignment vertical="center" wrapText="1"/>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0" fontId="2" fillId="2" borderId="3" xfId="0" applyFont="1" applyFill="1" applyBorder="1" applyAlignment="1">
      <alignment vertical="center" wrapText="1"/>
    </xf>
    <xf numFmtId="0" fontId="37" fillId="31" borderId="17" xfId="1" applyFont="1" applyFill="1" applyBorder="1" applyAlignment="1">
      <alignment horizontal="center" vertical="center" wrapText="1"/>
    </xf>
    <xf numFmtId="0" fontId="38" fillId="31" borderId="17" xfId="1" applyFont="1" applyFill="1" applyBorder="1" applyAlignment="1">
      <alignment horizontal="center" vertical="center" wrapText="1"/>
    </xf>
    <xf numFmtId="0" fontId="38" fillId="31" borderId="13" xfId="1" applyFont="1" applyFill="1" applyBorder="1" applyAlignment="1">
      <alignment horizontal="center" vertical="center" wrapText="1"/>
    </xf>
    <xf numFmtId="0" fontId="4" fillId="31" borderId="13" xfId="1" applyFont="1" applyFill="1" applyBorder="1" applyAlignment="1">
      <alignment horizontal="right" vertical="center" wrapText="1"/>
    </xf>
    <xf numFmtId="0" fontId="4" fillId="31" borderId="13" xfId="1" applyFont="1" applyFill="1" applyBorder="1" applyAlignment="1">
      <alignment vertical="center" wrapText="1"/>
    </xf>
    <xf numFmtId="0" fontId="4" fillId="31" borderId="13" xfId="1" applyFont="1" applyFill="1" applyBorder="1" applyAlignment="1">
      <alignment vertical="top" wrapText="1"/>
    </xf>
    <xf numFmtId="2" fontId="38" fillId="31" borderId="17" xfId="1" applyNumberFormat="1" applyFont="1" applyFill="1" applyBorder="1" applyAlignment="1">
      <alignment horizontal="center" vertical="center" wrapText="1"/>
    </xf>
    <xf numFmtId="0" fontId="38" fillId="31" borderId="13" xfId="1" applyNumberFormat="1" applyFont="1" applyFill="1" applyBorder="1" applyAlignment="1">
      <alignment horizontal="center" vertical="center" wrapText="1"/>
    </xf>
    <xf numFmtId="0" fontId="5" fillId="31" borderId="0" xfId="1" applyFont="1" applyFill="1" applyBorder="1" applyAlignment="1">
      <alignment vertical="center" wrapText="1"/>
    </xf>
    <xf numFmtId="0" fontId="6" fillId="31" borderId="0" xfId="1" applyFill="1" applyBorder="1"/>
    <xf numFmtId="0" fontId="1" fillId="2" borderId="6" xfId="0" applyFont="1" applyFill="1" applyBorder="1" applyAlignment="1">
      <alignment horizontal="center" vertical="center" wrapText="1"/>
    </xf>
    <xf numFmtId="0" fontId="1" fillId="2" borderId="6" xfId="0" applyFont="1" applyFill="1" applyBorder="1" applyAlignment="1">
      <alignment horizontal="left" vertical="top" wrapText="1"/>
    </xf>
    <xf numFmtId="0" fontId="1" fillId="2" borderId="3" xfId="0" applyFont="1" applyFill="1" applyBorder="1" applyAlignment="1">
      <alignment horizontal="right" wrapText="1"/>
    </xf>
    <xf numFmtId="0" fontId="2" fillId="2" borderId="6" xfId="0" applyFont="1" applyFill="1" applyBorder="1" applyAlignment="1">
      <alignment horizontal="right" vertical="center" wrapText="1"/>
    </xf>
    <xf numFmtId="0" fontId="1" fillId="2" borderId="8" xfId="0" applyFont="1" applyFill="1" applyBorder="1" applyAlignment="1">
      <alignment vertical="center" wrapText="1"/>
    </xf>
    <xf numFmtId="0" fontId="1" fillId="2" borderId="7" xfId="0" applyFont="1" applyFill="1" applyBorder="1" applyAlignment="1">
      <alignment vertical="center" wrapText="1"/>
    </xf>
    <xf numFmtId="0" fontId="1" fillId="32" borderId="8" xfId="0" applyFont="1" applyFill="1" applyBorder="1" applyAlignment="1">
      <alignment vertical="center" wrapText="1"/>
    </xf>
    <xf numFmtId="2" fontId="1" fillId="0" borderId="8" xfId="0" applyNumberFormat="1" applyFont="1" applyBorder="1" applyAlignment="1">
      <alignment vertical="center" wrapText="1"/>
    </xf>
    <xf numFmtId="9" fontId="1" fillId="0" borderId="8" xfId="0" applyNumberFormat="1" applyFont="1" applyBorder="1" applyAlignment="1">
      <alignment vertical="center" wrapText="1"/>
    </xf>
    <xf numFmtId="0" fontId="1" fillId="0" borderId="0" xfId="0" applyFont="1" applyBorder="1" applyAlignment="1">
      <alignment vertical="center" wrapText="1"/>
    </xf>
    <xf numFmtId="2" fontId="4" fillId="0" borderId="6" xfId="0" applyNumberFormat="1" applyFont="1" applyBorder="1" applyAlignment="1">
      <alignment horizontal="center" vertical="center" wrapText="1"/>
    </xf>
    <xf numFmtId="0" fontId="1" fillId="0" borderId="10" xfId="0" applyFont="1" applyBorder="1" applyAlignment="1">
      <alignment vertical="center" wrapText="1"/>
    </xf>
    <xf numFmtId="0" fontId="0" fillId="0" borderId="0" xfId="0" applyBorder="1"/>
    <xf numFmtId="0" fontId="1" fillId="2" borderId="1" xfId="0" applyFont="1" applyFill="1" applyBorder="1" applyAlignment="1">
      <alignment vertical="center" wrapText="1"/>
    </xf>
    <xf numFmtId="0" fontId="1" fillId="0" borderId="1" xfId="0" applyFont="1" applyBorder="1" applyAlignment="1">
      <alignment vertical="center" wrapText="1"/>
    </xf>
    <xf numFmtId="2" fontId="1" fillId="0" borderId="1" xfId="0" applyNumberFormat="1" applyFont="1" applyBorder="1" applyAlignment="1">
      <alignment vertical="center" wrapText="1"/>
    </xf>
    <xf numFmtId="9" fontId="1" fillId="0" borderId="1" xfId="0" applyNumberFormat="1" applyFont="1" applyBorder="1" applyAlignment="1">
      <alignment vertical="center" wrapText="1"/>
    </xf>
    <xf numFmtId="0" fontId="1" fillId="0" borderId="1" xfId="0" applyFont="1" applyFill="1" applyBorder="1" applyAlignment="1">
      <alignment vertical="center" wrapText="1"/>
    </xf>
    <xf numFmtId="0" fontId="1" fillId="2" borderId="1" xfId="0" applyFont="1" applyFill="1" applyBorder="1" applyAlignment="1">
      <alignment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3" borderId="6" xfId="0" applyFont="1" applyFill="1" applyBorder="1" applyAlignment="1">
      <alignment horizontal="right" vertical="center" wrapText="1"/>
    </xf>
    <xf numFmtId="0" fontId="1" fillId="3" borderId="6" xfId="0" applyFont="1" applyFill="1" applyBorder="1" applyAlignment="1">
      <alignment horizontal="center" vertical="center" wrapText="1"/>
    </xf>
    <xf numFmtId="9" fontId="1" fillId="3" borderId="6" xfId="0" applyNumberFormat="1" applyFont="1" applyFill="1" applyBorder="1" applyAlignment="1">
      <alignment horizontal="right" vertical="center" wrapText="1"/>
    </xf>
    <xf numFmtId="0" fontId="1" fillId="3" borderId="4" xfId="0" applyFont="1" applyFill="1" applyBorder="1" applyAlignment="1">
      <alignment vertical="center" wrapText="1"/>
    </xf>
    <xf numFmtId="0" fontId="1" fillId="3" borderId="1" xfId="0" applyFont="1" applyFill="1" applyBorder="1" applyAlignment="1">
      <alignment vertical="center" wrapText="1"/>
    </xf>
    <xf numFmtId="2" fontId="1" fillId="0" borderId="7" xfId="0" applyNumberFormat="1" applyFont="1" applyBorder="1" applyAlignment="1">
      <alignment vertical="center" wrapText="1"/>
    </xf>
    <xf numFmtId="2" fontId="1" fillId="0" borderId="5" xfId="0" applyNumberFormat="1" applyFont="1" applyBorder="1" applyAlignment="1">
      <alignment vertical="center" wrapText="1"/>
    </xf>
    <xf numFmtId="2" fontId="1" fillId="3" borderId="6" xfId="0" applyNumberFormat="1" applyFont="1" applyFill="1" applyBorder="1" applyAlignment="1">
      <alignment horizontal="right" vertical="center" wrapText="1"/>
    </xf>
    <xf numFmtId="0" fontId="1" fillId="0" borderId="2" xfId="0" applyFont="1" applyBorder="1" applyAlignment="1">
      <alignment vertical="center" wrapText="1"/>
    </xf>
    <xf numFmtId="0" fontId="1" fillId="2" borderId="2" xfId="0" applyFont="1" applyFill="1" applyBorder="1" applyAlignment="1">
      <alignment vertical="center" wrapText="1"/>
    </xf>
    <xf numFmtId="9" fontId="1" fillId="0" borderId="2" xfId="0" applyNumberFormat="1" applyFont="1" applyBorder="1" applyAlignment="1">
      <alignment vertical="center" wrapText="1"/>
    </xf>
    <xf numFmtId="2" fontId="1" fillId="0" borderId="2" xfId="0" applyNumberFormat="1" applyFont="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2" borderId="28" xfId="0" applyFont="1" applyFill="1" applyBorder="1" applyAlignment="1">
      <alignment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right"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right" vertical="center" wrapText="1"/>
    </xf>
    <xf numFmtId="0" fontId="1" fillId="0" borderId="30" xfId="0" applyFont="1" applyBorder="1" applyAlignment="1">
      <alignment vertical="center" wrapText="1"/>
    </xf>
    <xf numFmtId="9" fontId="1" fillId="0" borderId="30" xfId="0" applyNumberFormat="1" applyFont="1" applyBorder="1" applyAlignment="1">
      <alignment vertical="center" wrapText="1"/>
    </xf>
    <xf numFmtId="0" fontId="37" fillId="0" borderId="0" xfId="0" applyFont="1" applyBorder="1"/>
    <xf numFmtId="0" fontId="0" fillId="0" borderId="0" xfId="0"/>
    <xf numFmtId="0" fontId="2" fillId="0" borderId="0" xfId="0" applyFont="1" applyAlignment="1">
      <alignment vertical="center"/>
    </xf>
    <xf numFmtId="2" fontId="1" fillId="0" borderId="6" xfId="0" applyNumberFormat="1" applyFont="1" applyBorder="1" applyAlignment="1">
      <alignment horizontal="righ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2" fontId="1" fillId="0" borderId="7" xfId="0" applyNumberFormat="1" applyFont="1" applyBorder="1" applyAlignment="1">
      <alignment vertical="center" wrapText="1"/>
    </xf>
    <xf numFmtId="0" fontId="1" fillId="32" borderId="4" xfId="0" applyFont="1" applyFill="1" applyBorder="1" applyAlignment="1">
      <alignment vertical="center" wrapText="1"/>
    </xf>
    <xf numFmtId="0" fontId="1" fillId="32" borderId="4" xfId="0" applyFont="1" applyFill="1" applyBorder="1" applyAlignment="1">
      <alignment wrapText="1"/>
    </xf>
    <xf numFmtId="0" fontId="1" fillId="2" borderId="13" xfId="0" applyFont="1" applyFill="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wrapText="1"/>
    </xf>
    <xf numFmtId="0" fontId="2" fillId="0" borderId="7" xfId="0" applyFont="1" applyBorder="1" applyAlignment="1">
      <alignment vertical="center" wrapText="1"/>
    </xf>
    <xf numFmtId="0" fontId="2" fillId="0" borderId="3" xfId="0" applyFont="1" applyBorder="1" applyAlignment="1">
      <alignment vertical="center" wrapText="1"/>
    </xf>
    <xf numFmtId="0" fontId="1" fillId="32" borderId="3" xfId="0" applyFont="1" applyFill="1" applyBorder="1"/>
    <xf numFmtId="9" fontId="1" fillId="0" borderId="2" xfId="0" applyNumberFormat="1" applyFont="1" applyBorder="1" applyAlignment="1">
      <alignment horizontal="right" wrapText="1"/>
    </xf>
    <xf numFmtId="0" fontId="4" fillId="32" borderId="1" xfId="0" applyFont="1" applyFill="1" applyBorder="1" applyAlignment="1">
      <alignment horizontal="right" vertical="center" wrapText="1"/>
    </xf>
    <xf numFmtId="0" fontId="4" fillId="32" borderId="1" xfId="0" applyFont="1" applyFill="1" applyBorder="1" applyAlignment="1">
      <alignment vertical="center" wrapText="1"/>
    </xf>
    <xf numFmtId="2" fontId="5" fillId="0" borderId="1" xfId="0" applyNumberFormat="1" applyFont="1" applyFill="1" applyBorder="1" applyAlignment="1">
      <alignment vertical="center" wrapText="1"/>
    </xf>
    <xf numFmtId="9" fontId="5"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3" fillId="0" borderId="1" xfId="0" applyFont="1" applyBorder="1" applyAlignment="1">
      <alignment horizontal="center" vertical="center" wrapText="1"/>
    </xf>
    <xf numFmtId="0" fontId="1" fillId="2" borderId="7" xfId="0" applyFont="1" applyFill="1" applyBorder="1" applyAlignment="1">
      <alignment vertical="center" wrapText="1"/>
    </xf>
    <xf numFmtId="0" fontId="1"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1" fillId="2" borderId="33" xfId="0" applyFont="1" applyFill="1" applyBorder="1" applyAlignment="1">
      <alignment horizontal="center" wrapText="1"/>
    </xf>
    <xf numFmtId="0" fontId="1" fillId="2" borderId="33" xfId="0" applyFont="1" applyFill="1" applyBorder="1" applyAlignment="1">
      <alignment horizontal="center" vertical="center" wrapText="1"/>
    </xf>
    <xf numFmtId="0" fontId="1" fillId="2" borderId="6" xfId="0" applyFont="1" applyFill="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2" borderId="6" xfId="0" applyFont="1" applyFill="1" applyBorder="1" applyAlignment="1">
      <alignment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4" fillId="32" borderId="34" xfId="1" applyFont="1" applyFill="1" applyBorder="1" applyAlignment="1">
      <alignment horizontal="right" vertical="center" wrapText="1"/>
    </xf>
    <xf numFmtId="0" fontId="4" fillId="32" borderId="1" xfId="1" applyFont="1" applyFill="1" applyBorder="1" applyAlignment="1">
      <alignment horizontal="left" vertical="center" wrapText="1"/>
    </xf>
    <xf numFmtId="2" fontId="1" fillId="0" borderId="10" xfId="0" applyNumberFormat="1" applyFont="1" applyBorder="1" applyAlignment="1">
      <alignment vertical="center" wrapText="1"/>
    </xf>
    <xf numFmtId="0" fontId="38" fillId="3" borderId="1" xfId="1" applyFont="1" applyFill="1" applyBorder="1" applyAlignment="1">
      <alignment horizontal="right" vertical="center" wrapText="1"/>
    </xf>
    <xf numFmtId="0" fontId="38" fillId="3" borderId="4" xfId="1" applyFont="1" applyFill="1" applyBorder="1" applyAlignment="1">
      <alignment horizontal="right" vertical="center" wrapText="1"/>
    </xf>
    <xf numFmtId="0" fontId="5" fillId="3" borderId="1" xfId="1" applyFont="1" applyFill="1" applyBorder="1" applyAlignment="1">
      <alignment horizontal="right" vertical="center" wrapText="1"/>
    </xf>
    <xf numFmtId="0" fontId="5" fillId="3" borderId="4" xfId="1" applyFont="1" applyFill="1" applyBorder="1" applyAlignment="1">
      <alignment horizontal="right" vertical="center" wrapText="1"/>
    </xf>
    <xf numFmtId="0" fontId="4" fillId="32" borderId="1" xfId="1" applyFont="1" applyFill="1" applyBorder="1" applyAlignment="1">
      <alignment horizontal="left" vertical="top" wrapText="1"/>
    </xf>
    <xf numFmtId="0" fontId="4" fillId="32" borderId="35" xfId="1" applyFont="1" applyFill="1" applyBorder="1" applyAlignment="1">
      <alignment horizontal="right" vertical="center" wrapText="1"/>
    </xf>
    <xf numFmtId="0" fontId="4" fillId="32" borderId="36" xfId="1" applyFont="1" applyFill="1" applyBorder="1" applyAlignment="1">
      <alignment horizontal="right" vertical="center" wrapText="1"/>
    </xf>
    <xf numFmtId="0" fontId="38" fillId="32" borderId="36" xfId="1" applyFont="1" applyFill="1" applyBorder="1" applyAlignment="1">
      <alignment horizontal="right" vertical="center" wrapText="1"/>
    </xf>
    <xf numFmtId="0" fontId="4" fillId="32" borderId="37" xfId="1" applyFont="1" applyFill="1" applyBorder="1" applyAlignment="1">
      <alignment horizontal="right" vertical="center" wrapText="1"/>
    </xf>
    <xf numFmtId="0" fontId="38" fillId="3" borderId="0" xfId="1" applyFont="1" applyFill="1" applyBorder="1" applyAlignment="1">
      <alignment horizontal="center" vertical="center" wrapText="1"/>
    </xf>
    <xf numFmtId="0" fontId="1" fillId="0" borderId="11" xfId="0" applyFont="1" applyBorder="1" applyAlignment="1">
      <alignment vertical="center" wrapText="1"/>
    </xf>
    <xf numFmtId="0" fontId="6" fillId="0" borderId="0" xfId="1" applyBorder="1"/>
    <xf numFmtId="0" fontId="4" fillId="3" borderId="38" xfId="1" applyFont="1" applyFill="1" applyBorder="1" applyAlignment="1">
      <alignment horizontal="right" vertical="center" wrapText="1"/>
    </xf>
    <xf numFmtId="0" fontId="5" fillId="3" borderId="38" xfId="1" applyFont="1" applyFill="1" applyBorder="1" applyAlignment="1">
      <alignment horizontal="right" vertical="center" wrapText="1"/>
    </xf>
    <xf numFmtId="0" fontId="4" fillId="3" borderId="35" xfId="1" applyFont="1" applyFill="1" applyBorder="1" applyAlignment="1">
      <alignment horizontal="right" vertical="center" wrapText="1"/>
    </xf>
    <xf numFmtId="0" fontId="4" fillId="3" borderId="36" xfId="1" applyFont="1" applyFill="1" applyBorder="1" applyAlignment="1">
      <alignment horizontal="right" vertical="center" wrapText="1"/>
    </xf>
    <xf numFmtId="0" fontId="5" fillId="3" borderId="37" xfId="1" applyFont="1" applyFill="1" applyBorder="1" applyAlignment="1">
      <alignment horizontal="right" vertical="center" wrapText="1"/>
    </xf>
    <xf numFmtId="9" fontId="4" fillId="3" borderId="35" xfId="1" applyNumberFormat="1" applyFont="1" applyFill="1" applyBorder="1" applyAlignment="1">
      <alignment horizontal="right" vertical="center" wrapText="1"/>
    </xf>
    <xf numFmtId="9" fontId="4" fillId="3" borderId="36" xfId="1" applyNumberFormat="1" applyFont="1" applyFill="1" applyBorder="1" applyAlignment="1">
      <alignment horizontal="right" vertical="center" wrapText="1"/>
    </xf>
    <xf numFmtId="9" fontId="4" fillId="3" borderId="37" xfId="1" applyNumberFormat="1" applyFont="1" applyFill="1" applyBorder="1" applyAlignment="1">
      <alignment horizontal="right" vertical="center" wrapText="1"/>
    </xf>
    <xf numFmtId="0" fontId="1" fillId="0" borderId="1" xfId="0" applyFont="1" applyBorder="1" applyAlignment="1">
      <alignment horizontal="center" vertical="center" wrapText="1"/>
    </xf>
    <xf numFmtId="0" fontId="46" fillId="0" borderId="6" xfId="0" applyFont="1" applyBorder="1" applyAlignment="1">
      <alignment vertical="center" wrapText="1"/>
    </xf>
    <xf numFmtId="0" fontId="2" fillId="2" borderId="7" xfId="0" applyFont="1" applyFill="1" applyBorder="1" applyAlignment="1">
      <alignment vertical="center" wrapText="1"/>
    </xf>
    <xf numFmtId="0" fontId="1" fillId="2" borderId="2" xfId="0" applyFont="1" applyFill="1" applyBorder="1" applyAlignment="1">
      <alignment vertical="center" wrapText="1"/>
    </xf>
    <xf numFmtId="0" fontId="1" fillId="2" borderId="3" xfId="0" applyFont="1" applyFill="1" applyBorder="1" applyAlignment="1">
      <alignmen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10" xfId="0" applyFont="1" applyFill="1" applyBorder="1" applyAlignment="1">
      <alignment vertical="center" wrapText="1"/>
    </xf>
    <xf numFmtId="0" fontId="1" fillId="31" borderId="13" xfId="0" applyFont="1" applyFill="1" applyBorder="1" applyAlignment="1">
      <alignment vertical="center" wrapText="1"/>
    </xf>
    <xf numFmtId="0" fontId="1" fillId="0" borderId="13" xfId="0" applyFont="1" applyFill="1" applyBorder="1" applyAlignment="1">
      <alignment horizontal="right" vertical="center" wrapText="1"/>
    </xf>
    <xf numFmtId="0" fontId="1" fillId="0" borderId="13" xfId="0" applyFont="1" applyFill="1" applyBorder="1" applyAlignment="1">
      <alignment vertical="center" wrapText="1"/>
    </xf>
    <xf numFmtId="0" fontId="1" fillId="0" borderId="13" xfId="0" applyFont="1" applyBorder="1" applyAlignment="1">
      <alignment vertical="center" wrapText="1"/>
    </xf>
    <xf numFmtId="9" fontId="1" fillId="0" borderId="13" xfId="0" applyNumberFormat="1" applyFont="1" applyBorder="1" applyAlignment="1">
      <alignment vertical="center" wrapText="1"/>
    </xf>
    <xf numFmtId="2" fontId="1" fillId="0" borderId="13" xfId="0" applyNumberFormat="1" applyFont="1" applyBorder="1" applyAlignment="1">
      <alignment vertical="center" wrapText="1"/>
    </xf>
    <xf numFmtId="0" fontId="0" fillId="0" borderId="13" xfId="0" applyBorder="1"/>
    <xf numFmtId="2" fontId="2" fillId="0" borderId="6" xfId="0" applyNumberFormat="1" applyFont="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29" xfId="0" applyFont="1" applyFill="1" applyBorder="1" applyAlignment="1">
      <alignment horizontal="righ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0" borderId="2" xfId="0" applyFont="1" applyBorder="1" applyAlignment="1">
      <alignment vertical="center" wrapText="1"/>
    </xf>
    <xf numFmtId="0" fontId="1" fillId="2" borderId="2" xfId="0" applyFont="1" applyFill="1" applyBorder="1" applyAlignment="1">
      <alignment vertical="center" wrapText="1"/>
    </xf>
    <xf numFmtId="9" fontId="1" fillId="0" borderId="2" xfId="0" applyNumberFormat="1" applyFont="1" applyBorder="1" applyAlignment="1">
      <alignment vertical="center" wrapText="1"/>
    </xf>
    <xf numFmtId="0" fontId="1" fillId="2" borderId="3" xfId="0" applyFont="1" applyFill="1" applyBorder="1" applyAlignment="1">
      <alignment vertical="center" wrapText="1"/>
    </xf>
    <xf numFmtId="0" fontId="1" fillId="2" borderId="8" xfId="0" applyFont="1" applyFill="1" applyBorder="1" applyAlignment="1">
      <alignment vertical="center" wrapText="1"/>
    </xf>
    <xf numFmtId="2" fontId="1" fillId="0" borderId="2" xfId="0" applyNumberFormat="1" applyFont="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4" fillId="32" borderId="32" xfId="1" applyFont="1" applyFill="1" applyBorder="1" applyAlignment="1">
      <alignment horizontal="right" vertical="center" wrapText="1"/>
    </xf>
    <xf numFmtId="0" fontId="4" fillId="3" borderId="32" xfId="1" applyFont="1" applyFill="1" applyBorder="1" applyAlignment="1">
      <alignment horizontal="right" vertical="center" wrapText="1"/>
    </xf>
    <xf numFmtId="9" fontId="4" fillId="3" borderId="32" xfId="1" applyNumberFormat="1" applyFont="1" applyFill="1" applyBorder="1" applyAlignment="1">
      <alignment horizontal="right" vertical="center" wrapText="1"/>
    </xf>
    <xf numFmtId="0" fontId="1" fillId="0" borderId="3"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lignment horizontal="right" vertical="center" wrapText="1"/>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7"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2" fillId="2" borderId="1" xfId="0" applyFont="1" applyFill="1" applyBorder="1" applyAlignment="1">
      <alignment vertical="center" wrapText="1"/>
    </xf>
    <xf numFmtId="0" fontId="1" fillId="32" borderId="1" xfId="0" applyFont="1" applyFill="1" applyBorder="1" applyAlignment="1">
      <alignment wrapText="1"/>
    </xf>
    <xf numFmtId="0" fontId="1" fillId="2" borderId="6" xfId="0" applyFont="1" applyFill="1" applyBorder="1" applyAlignment="1">
      <alignment vertical="center" wrapText="1"/>
    </xf>
    <xf numFmtId="0" fontId="2" fillId="2" borderId="3" xfId="0" applyFont="1" applyFill="1" applyBorder="1" applyAlignment="1">
      <alignment horizontal="center" vertical="center" wrapText="1"/>
    </xf>
    <xf numFmtId="0" fontId="1" fillId="0" borderId="7" xfId="0" applyFont="1" applyBorder="1" applyAlignment="1">
      <alignment vertical="center" wrapText="1"/>
    </xf>
    <xf numFmtId="0" fontId="1" fillId="2" borderId="3" xfId="0" applyFont="1" applyFill="1" applyBorder="1" applyAlignment="1">
      <alignment vertical="center" wrapText="1"/>
    </xf>
    <xf numFmtId="0" fontId="1" fillId="2" borderId="1" xfId="0" applyFont="1" applyFill="1" applyBorder="1" applyAlignment="1">
      <alignment vertical="center" wrapText="1"/>
    </xf>
    <xf numFmtId="0" fontId="1" fillId="0" borderId="1" xfId="0" applyFont="1" applyBorder="1" applyAlignment="1">
      <alignment vertical="center" wrapText="1"/>
    </xf>
    <xf numFmtId="0" fontId="2" fillId="0" borderId="0" xfId="1" applyFont="1" applyAlignment="1">
      <alignment vertical="center"/>
    </xf>
    <xf numFmtId="4" fontId="6" fillId="0" borderId="0" xfId="1" applyNumberFormat="1"/>
    <xf numFmtId="0" fontId="1" fillId="0" borderId="0" xfId="1" applyFont="1" applyAlignment="1">
      <alignment vertical="center"/>
    </xf>
    <xf numFmtId="0" fontId="2" fillId="2" borderId="1" xfId="1" applyFont="1" applyFill="1" applyBorder="1" applyAlignment="1">
      <alignment horizontal="center" vertical="center" wrapText="1"/>
    </xf>
    <xf numFmtId="0" fontId="2" fillId="2" borderId="4" xfId="1" applyFont="1" applyFill="1" applyBorder="1" applyAlignment="1">
      <alignment horizontal="center" vertical="center" wrapText="1"/>
    </xf>
    <xf numFmtId="4" fontId="2" fillId="2" borderId="4" xfId="1" applyNumberFormat="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2" xfId="1" applyFont="1" applyFill="1" applyBorder="1" applyAlignment="1">
      <alignment horizontal="center" vertical="center" wrapText="1"/>
    </xf>
    <xf numFmtId="0" fontId="2" fillId="2" borderId="8" xfId="1" applyFont="1" applyFill="1" applyBorder="1" applyAlignment="1">
      <alignment horizontal="center" vertical="center" wrapText="1"/>
    </xf>
    <xf numFmtId="0" fontId="6" fillId="32" borderId="1" xfId="1" applyFill="1" applyBorder="1" applyAlignment="1">
      <alignment horizontal="center" vertical="center"/>
    </xf>
    <xf numFmtId="0" fontId="1" fillId="32" borderId="1" xfId="1" applyFont="1" applyFill="1" applyBorder="1" applyAlignment="1">
      <alignment horizontal="justify" vertical="top"/>
    </xf>
    <xf numFmtId="0" fontId="1" fillId="32" borderId="1" xfId="1" applyFont="1" applyFill="1" applyBorder="1" applyAlignment="1">
      <alignment horizontal="center" vertical="center" wrapText="1"/>
    </xf>
    <xf numFmtId="0" fontId="1" fillId="32" borderId="1" xfId="1" applyFont="1" applyFill="1" applyBorder="1" applyAlignment="1">
      <alignment vertical="center" wrapText="1"/>
    </xf>
    <xf numFmtId="2" fontId="1" fillId="3" borderId="1" xfId="1" applyNumberFormat="1" applyFont="1" applyFill="1" applyBorder="1" applyAlignment="1">
      <alignment horizontal="right" vertical="center" wrapText="1"/>
    </xf>
    <xf numFmtId="4" fontId="1" fillId="3" borderId="1" xfId="1" applyNumberFormat="1" applyFont="1" applyFill="1" applyBorder="1" applyAlignment="1">
      <alignment vertical="center" wrapText="1"/>
    </xf>
    <xf numFmtId="9" fontId="1" fillId="3" borderId="1" xfId="1" applyNumberFormat="1" applyFont="1" applyFill="1" applyBorder="1" applyAlignment="1">
      <alignment vertical="center" wrapText="1"/>
    </xf>
    <xf numFmtId="0" fontId="1" fillId="3" borderId="1" xfId="1" applyFont="1" applyFill="1" applyBorder="1" applyAlignment="1">
      <alignment vertical="center" wrapText="1"/>
    </xf>
    <xf numFmtId="0" fontId="1" fillId="3" borderId="1" xfId="1" applyFont="1" applyFill="1" applyBorder="1" applyAlignment="1">
      <alignment horizontal="center" vertical="center" wrapText="1"/>
    </xf>
    <xf numFmtId="0" fontId="5" fillId="32" borderId="1" xfId="1" applyFont="1" applyFill="1" applyBorder="1" applyAlignment="1">
      <alignment vertical="top" wrapText="1"/>
    </xf>
    <xf numFmtId="0" fontId="1" fillId="32" borderId="1" xfId="1" applyFont="1" applyFill="1" applyBorder="1" applyAlignment="1">
      <alignment vertical="center"/>
    </xf>
    <xf numFmtId="2" fontId="1" fillId="3" borderId="1" xfId="1" applyNumberFormat="1" applyFont="1" applyFill="1" applyBorder="1" applyAlignment="1">
      <alignment horizontal="right" vertical="center"/>
    </xf>
    <xf numFmtId="0" fontId="6" fillId="3" borderId="1" xfId="1" applyFill="1" applyBorder="1"/>
    <xf numFmtId="0" fontId="6" fillId="3" borderId="1" xfId="1" applyFill="1" applyBorder="1" applyAlignment="1">
      <alignment horizontal="center" vertical="center"/>
    </xf>
    <xf numFmtId="2" fontId="1" fillId="0" borderId="1" xfId="1" applyNumberFormat="1" applyFont="1" applyBorder="1" applyAlignment="1">
      <alignment vertical="center" wrapText="1"/>
    </xf>
    <xf numFmtId="0" fontId="2" fillId="2" borderId="1" xfId="1" applyFont="1" applyFill="1" applyBorder="1" applyAlignment="1">
      <alignment vertical="center" wrapText="1"/>
    </xf>
    <xf numFmtId="0" fontId="1" fillId="2" borderId="1" xfId="1" applyFont="1" applyFill="1" applyBorder="1" applyAlignment="1">
      <alignment vertical="center" wrapText="1"/>
    </xf>
    <xf numFmtId="0" fontId="2" fillId="0" borderId="0" xfId="0" applyFont="1" applyAlignment="1">
      <alignment horizontal="center" vertical="center"/>
    </xf>
    <xf numFmtId="0" fontId="2" fillId="2" borderId="39" xfId="0" applyFont="1" applyFill="1" applyBorder="1" applyAlignment="1">
      <alignment horizontal="center" vertical="center"/>
    </xf>
    <xf numFmtId="0" fontId="2" fillId="2" borderId="40" xfId="0" applyFont="1" applyFill="1" applyBorder="1" applyAlignment="1">
      <alignment horizontal="center" vertical="center"/>
    </xf>
    <xf numFmtId="0" fontId="2" fillId="2" borderId="40" xfId="0" applyFont="1" applyFill="1" applyBorder="1" applyAlignment="1">
      <alignment horizontal="center" vertical="center" wrapTex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right" vertical="center"/>
    </xf>
    <xf numFmtId="0" fontId="1" fillId="0" borderId="30" xfId="0" applyFont="1" applyBorder="1" applyAlignment="1">
      <alignment vertical="center"/>
    </xf>
    <xf numFmtId="9" fontId="1" fillId="0" borderId="30" xfId="0" applyNumberFormat="1" applyFont="1" applyBorder="1" applyAlignment="1">
      <alignment vertical="center"/>
    </xf>
    <xf numFmtId="2" fontId="1" fillId="0" borderId="30" xfId="0" applyNumberFormat="1" applyFont="1" applyBorder="1" applyAlignment="1">
      <alignment vertical="center"/>
    </xf>
    <xf numFmtId="0" fontId="46" fillId="0" borderId="30" xfId="0" applyFont="1" applyBorder="1" applyAlignment="1">
      <alignment vertical="center"/>
    </xf>
    <xf numFmtId="0" fontId="1" fillId="2" borderId="41" xfId="0" applyFont="1" applyFill="1" applyBorder="1" applyAlignment="1">
      <alignment horizontal="center" vertical="center"/>
    </xf>
    <xf numFmtId="0" fontId="1" fillId="2" borderId="42" xfId="0" applyFont="1" applyFill="1" applyBorder="1" applyAlignment="1">
      <alignment vertical="center" wrapText="1"/>
    </xf>
    <xf numFmtId="0" fontId="1" fillId="2" borderId="41" xfId="0" applyFont="1" applyFill="1" applyBorder="1" applyAlignment="1">
      <alignment horizontal="right" vertical="center"/>
    </xf>
    <xf numFmtId="0" fontId="1" fillId="0" borderId="41" xfId="0" applyFont="1" applyBorder="1" applyAlignment="1">
      <alignment vertical="center"/>
    </xf>
    <xf numFmtId="9" fontId="1" fillId="0" borderId="41" xfId="0" applyNumberFormat="1" applyFont="1" applyBorder="1" applyAlignment="1">
      <alignment vertical="center"/>
    </xf>
    <xf numFmtId="2" fontId="1" fillId="0" borderId="41" xfId="0" applyNumberFormat="1" applyFont="1" applyBorder="1"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47" fillId="32" borderId="1" xfId="1" applyFont="1" applyFill="1" applyBorder="1" applyAlignment="1">
      <alignment horizontal="center" vertical="center"/>
    </xf>
    <xf numFmtId="0" fontId="2" fillId="2" borderId="9" xfId="0" applyFont="1" applyFill="1" applyBorder="1" applyAlignment="1">
      <alignment horizontal="right" vertical="center" wrapText="1"/>
    </xf>
    <xf numFmtId="0" fontId="2" fillId="2" borderId="10"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1" fillId="2" borderId="9" xfId="0" applyFont="1" applyFill="1" applyBorder="1" applyAlignment="1">
      <alignment vertical="center" wrapText="1"/>
    </xf>
    <xf numFmtId="0" fontId="1" fillId="2" borderId="6" xfId="0" applyFont="1" applyFill="1" applyBorder="1" applyAlignment="1">
      <alignmen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 fillId="0" borderId="2" xfId="0" applyFont="1" applyBorder="1" applyAlignment="1">
      <alignment vertical="center" wrapText="1"/>
    </xf>
    <xf numFmtId="0" fontId="1" fillId="0" borderId="7" xfId="0" applyFont="1" applyBorder="1" applyAlignment="1">
      <alignment vertical="center" wrapText="1"/>
    </xf>
    <xf numFmtId="0" fontId="1" fillId="0" borderId="3" xfId="0" applyFont="1" applyBorder="1" applyAlignment="1">
      <alignment vertical="center" wrapText="1"/>
    </xf>
    <xf numFmtId="0" fontId="2" fillId="2" borderId="11" xfId="0" applyFont="1" applyFill="1" applyBorder="1" applyAlignment="1">
      <alignment horizontal="right" vertical="center" wrapText="1"/>
    </xf>
    <xf numFmtId="0" fontId="2" fillId="2" borderId="12" xfId="0" applyFont="1" applyFill="1" applyBorder="1" applyAlignment="1">
      <alignment horizontal="right" vertical="center" wrapText="1"/>
    </xf>
    <xf numFmtId="0" fontId="2" fillId="2" borderId="4" xfId="0" applyFont="1" applyFill="1" applyBorder="1" applyAlignment="1">
      <alignment horizontal="right" vertical="center" wrapText="1"/>
    </xf>
    <xf numFmtId="0" fontId="1" fillId="2" borderId="14" xfId="0" applyFont="1" applyFill="1" applyBorder="1" applyAlignment="1">
      <alignment vertical="center" wrapText="1"/>
    </xf>
    <xf numFmtId="0" fontId="1" fillId="2" borderId="1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1" fillId="2" borderId="8" xfId="0" applyFont="1" applyFill="1" applyBorder="1" applyAlignment="1">
      <alignment vertical="center" wrapText="1"/>
    </xf>
    <xf numFmtId="0" fontId="1" fillId="2" borderId="2" xfId="0" applyFont="1" applyFill="1" applyBorder="1" applyAlignment="1">
      <alignment vertical="center" wrapText="1"/>
    </xf>
    <xf numFmtId="0" fontId="1" fillId="2" borderId="7" xfId="0" applyFont="1" applyFill="1" applyBorder="1" applyAlignment="1">
      <alignment vertical="center" wrapText="1"/>
    </xf>
    <xf numFmtId="9" fontId="1" fillId="0" borderId="2" xfId="0" applyNumberFormat="1" applyFont="1" applyBorder="1" applyAlignment="1">
      <alignment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31" xfId="0" applyFont="1" applyBorder="1" applyAlignment="1">
      <alignment vertical="center" wrapText="1"/>
    </xf>
    <xf numFmtId="0" fontId="1" fillId="0" borderId="29" xfId="0" applyFont="1" applyBorder="1" applyAlignment="1">
      <alignment vertical="center" wrapText="1"/>
    </xf>
    <xf numFmtId="0" fontId="1" fillId="2" borderId="31" xfId="0" applyFont="1" applyFill="1" applyBorder="1" applyAlignment="1">
      <alignment horizontal="right" vertical="center" wrapText="1"/>
    </xf>
    <xf numFmtId="0" fontId="1" fillId="2" borderId="29" xfId="0" applyFont="1" applyFill="1" applyBorder="1" applyAlignment="1">
      <alignment horizontal="right" vertical="center" wrapText="1"/>
    </xf>
    <xf numFmtId="9" fontId="1" fillId="0" borderId="31" xfId="0" applyNumberFormat="1" applyFont="1" applyBorder="1" applyAlignment="1">
      <alignment vertical="center" wrapText="1"/>
    </xf>
    <xf numFmtId="9" fontId="1" fillId="0" borderId="2" xfId="0" applyNumberFormat="1" applyFont="1" applyBorder="1" applyAlignment="1">
      <alignment horizontal="right" vertical="center" wrapText="1"/>
    </xf>
    <xf numFmtId="9" fontId="1" fillId="0" borderId="3" xfId="0" applyNumberFormat="1" applyFont="1" applyBorder="1" applyAlignment="1">
      <alignment horizontal="right" vertical="center" wrapText="1"/>
    </xf>
    <xf numFmtId="2" fontId="1" fillId="0" borderId="2" xfId="0" applyNumberFormat="1" applyFont="1" applyBorder="1" applyAlignment="1">
      <alignment horizontal="right" vertical="center" wrapText="1"/>
    </xf>
    <xf numFmtId="2" fontId="1" fillId="0" borderId="3" xfId="0" applyNumberFormat="1" applyFont="1" applyBorder="1" applyAlignment="1">
      <alignment horizontal="right" vertical="center" wrapText="1"/>
    </xf>
    <xf numFmtId="2" fontId="1" fillId="0" borderId="2" xfId="0" applyNumberFormat="1" applyFont="1" applyBorder="1" applyAlignment="1">
      <alignment vertical="center" wrapText="1"/>
    </xf>
    <xf numFmtId="2" fontId="1" fillId="0" borderId="3" xfId="0" applyNumberFormat="1" applyFont="1" applyBorder="1" applyAlignment="1">
      <alignment vertical="center" wrapText="1"/>
    </xf>
    <xf numFmtId="0" fontId="1" fillId="2" borderId="11" xfId="0" applyFont="1" applyFill="1" applyBorder="1" applyAlignment="1">
      <alignment vertical="center" wrapText="1"/>
    </xf>
    <xf numFmtId="0" fontId="1" fillId="2" borderId="4" xfId="0" applyFont="1" applyFill="1" applyBorder="1" applyAlignment="1">
      <alignment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3" fillId="0" borderId="3" xfId="0" applyFont="1" applyBorder="1" applyAlignment="1">
      <alignment vertical="center" wrapText="1"/>
    </xf>
    <xf numFmtId="9" fontId="3" fillId="0" borderId="2" xfId="0" applyNumberFormat="1" applyFont="1" applyBorder="1" applyAlignment="1">
      <alignment horizontal="center" vertical="center" wrapText="1"/>
    </xf>
    <xf numFmtId="2" fontId="3" fillId="0" borderId="2"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3" xfId="0" applyNumberFormat="1" applyFont="1" applyBorder="1" applyAlignment="1">
      <alignment horizontal="center" vertical="center" wrapText="1"/>
    </xf>
    <xf numFmtId="9" fontId="1" fillId="0" borderId="3" xfId="0" applyNumberFormat="1" applyFont="1" applyBorder="1" applyAlignment="1">
      <alignment vertical="center" wrapText="1"/>
    </xf>
    <xf numFmtId="0" fontId="38" fillId="31" borderId="0" xfId="1" applyFont="1" applyFill="1" applyBorder="1" applyAlignment="1">
      <alignment horizontal="right" vertical="center" wrapText="1"/>
    </xf>
    <xf numFmtId="0" fontId="5" fillId="31" borderId="0" xfId="1" applyFont="1" applyFill="1" applyBorder="1" applyAlignment="1">
      <alignment vertical="center" wrapText="1"/>
    </xf>
    <xf numFmtId="0" fontId="37" fillId="0" borderId="13" xfId="1" applyFont="1" applyFill="1" applyBorder="1" applyAlignment="1">
      <alignment horizontal="left" vertical="center"/>
    </xf>
    <xf numFmtId="2" fontId="1" fillId="0" borderId="7" xfId="0" applyNumberFormat="1" applyFont="1" applyBorder="1" applyAlignment="1">
      <alignment vertical="center" wrapText="1"/>
    </xf>
    <xf numFmtId="0" fontId="1" fillId="2" borderId="11" xfId="0" applyFont="1" applyFill="1" applyBorder="1" applyAlignment="1">
      <alignment horizontal="right" vertical="center" wrapText="1"/>
    </xf>
    <xf numFmtId="0" fontId="1" fillId="2" borderId="4" xfId="0" applyFont="1" applyFill="1" applyBorder="1" applyAlignment="1">
      <alignment horizontal="right" vertical="center" wrapText="1"/>
    </xf>
    <xf numFmtId="0" fontId="1" fillId="0" borderId="32" xfId="0" applyFont="1" applyBorder="1" applyAlignment="1">
      <alignment vertical="center" wrapText="1"/>
    </xf>
    <xf numFmtId="0" fontId="1" fillId="2" borderId="32" xfId="0" applyFont="1" applyFill="1" applyBorder="1" applyAlignment="1">
      <alignment vertical="center" wrapText="1"/>
    </xf>
    <xf numFmtId="2" fontId="1" fillId="0" borderId="7" xfId="0" applyNumberFormat="1" applyFont="1" applyBorder="1" applyAlignment="1">
      <alignment horizontal="right" vertical="center" wrapText="1"/>
    </xf>
    <xf numFmtId="2" fontId="1" fillId="0" borderId="32" xfId="0" applyNumberFormat="1" applyFont="1" applyBorder="1" applyAlignment="1">
      <alignment horizontal="right" vertical="center" wrapText="1"/>
    </xf>
    <xf numFmtId="2" fontId="1" fillId="0" borderId="32" xfId="0" applyNumberFormat="1" applyFont="1" applyBorder="1" applyAlignment="1">
      <alignment vertical="center" wrapText="1"/>
    </xf>
    <xf numFmtId="0" fontId="1" fillId="2" borderId="1" xfId="0" applyFont="1" applyFill="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wrapText="1"/>
    </xf>
    <xf numFmtId="0" fontId="2" fillId="0" borderId="0" xfId="0" applyFont="1" applyAlignment="1">
      <alignment horizontal="center" vertical="top" wrapText="1"/>
    </xf>
    <xf numFmtId="0" fontId="2" fillId="3" borderId="0" xfId="0" applyFont="1" applyFill="1" applyBorder="1" applyAlignment="1">
      <alignment horizontal="center" vertical="center" wrapText="1"/>
    </xf>
    <xf numFmtId="0" fontId="2" fillId="0" borderId="0" xfId="0" applyFont="1" applyAlignment="1">
      <alignment horizontal="center" vertical="center" wrapText="1"/>
    </xf>
    <xf numFmtId="0" fontId="2" fillId="2" borderId="11" xfId="0" applyFont="1" applyFill="1" applyBorder="1" applyAlignment="1">
      <alignment vertical="center" wrapText="1"/>
    </xf>
    <xf numFmtId="0" fontId="2" fillId="2" borderId="4" xfId="0" applyFont="1" applyFill="1" applyBorder="1" applyAlignment="1">
      <alignment vertical="center" wrapText="1"/>
    </xf>
    <xf numFmtId="0" fontId="2" fillId="2" borderId="2" xfId="0" applyFont="1" applyFill="1" applyBorder="1" applyAlignment="1">
      <alignment horizontal="right" vertical="center" wrapText="1"/>
    </xf>
    <xf numFmtId="0" fontId="2" fillId="2" borderId="7" xfId="0" applyFont="1" applyFill="1" applyBorder="1" applyAlignment="1">
      <alignment horizontal="right" vertical="center" wrapText="1"/>
    </xf>
    <xf numFmtId="0" fontId="2" fillId="2" borderId="3" xfId="0" applyFont="1" applyFill="1" applyBorder="1" applyAlignment="1">
      <alignment horizontal="right" vertical="center" wrapText="1"/>
    </xf>
    <xf numFmtId="9" fontId="1" fillId="0" borderId="7"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2" fillId="2" borderId="1" xfId="1" applyFont="1" applyFill="1" applyBorder="1" applyAlignment="1">
      <alignment horizontal="right" vertical="center" wrapText="1"/>
    </xf>
    <xf numFmtId="2" fontId="1" fillId="0" borderId="45" xfId="0" applyNumberFormat="1" applyFont="1" applyBorder="1" applyAlignment="1">
      <alignment vertical="center"/>
    </xf>
    <xf numFmtId="2" fontId="1" fillId="0" borderId="29" xfId="0" applyNumberFormat="1" applyFont="1" applyBorder="1" applyAlignment="1">
      <alignment vertical="center"/>
    </xf>
    <xf numFmtId="0" fontId="1" fillId="0" borderId="46" xfId="0" applyFont="1" applyBorder="1" applyAlignment="1">
      <alignment vertical="center"/>
    </xf>
    <xf numFmtId="0" fontId="1" fillId="0" borderId="28" xfId="0" applyFont="1" applyBorder="1" applyAlignment="1">
      <alignment vertical="center"/>
    </xf>
    <xf numFmtId="0" fontId="1" fillId="0" borderId="43" xfId="0" applyFont="1" applyBorder="1" applyAlignment="1">
      <alignment vertical="center"/>
    </xf>
    <xf numFmtId="0" fontId="1" fillId="0" borderId="0" xfId="0" applyFont="1" applyAlignment="1">
      <alignment vertical="center"/>
    </xf>
    <xf numFmtId="0" fontId="2" fillId="0" borderId="0" xfId="0" applyFont="1" applyAlignment="1">
      <alignment vertical="center"/>
    </xf>
    <xf numFmtId="0" fontId="2" fillId="0" borderId="47" xfId="0" applyFont="1" applyBorder="1" applyAlignment="1">
      <alignment vertical="center"/>
    </xf>
    <xf numFmtId="0" fontId="1" fillId="0" borderId="43" xfId="0" applyFont="1" applyBorder="1" applyAlignment="1">
      <alignment horizontal="center" vertical="center"/>
    </xf>
    <xf numFmtId="0" fontId="1" fillId="0" borderId="0" xfId="0" applyFont="1" applyAlignment="1">
      <alignment horizontal="center" vertical="center"/>
    </xf>
    <xf numFmtId="0" fontId="1" fillId="0" borderId="43" xfId="0" applyFont="1" applyBorder="1" applyAlignment="1">
      <alignment vertical="center" wrapText="1"/>
    </xf>
    <xf numFmtId="0" fontId="1" fillId="0" borderId="0" xfId="0" applyFont="1" applyAlignment="1">
      <alignment vertical="center" wrapText="1"/>
    </xf>
    <xf numFmtId="0" fontId="1" fillId="0" borderId="43" xfId="0" applyFont="1" applyBorder="1" applyAlignment="1">
      <alignment horizontal="right" vertical="center"/>
    </xf>
    <xf numFmtId="0" fontId="1" fillId="0" borderId="0" xfId="0" applyFont="1" applyAlignment="1">
      <alignment horizontal="right" vertical="center"/>
    </xf>
    <xf numFmtId="0" fontId="2" fillId="0" borderId="43" xfId="0" applyFont="1" applyBorder="1" applyAlignment="1">
      <alignment vertical="center"/>
    </xf>
    <xf numFmtId="0" fontId="2" fillId="0" borderId="44" xfId="0" applyFont="1" applyBorder="1" applyAlignment="1">
      <alignment vertical="center"/>
    </xf>
  </cellXfs>
  <cellStyles count="65">
    <cellStyle name="20% - akcent 1" xfId="2" xr:uid="{00000000-0005-0000-0000-000000000000}"/>
    <cellStyle name="20% - akcent 2" xfId="3" xr:uid="{00000000-0005-0000-0000-000001000000}"/>
    <cellStyle name="20% - akcent 3" xfId="4" xr:uid="{00000000-0005-0000-0000-000002000000}"/>
    <cellStyle name="20% - akcent 4" xfId="5" xr:uid="{00000000-0005-0000-0000-000003000000}"/>
    <cellStyle name="20% - akcent 5" xfId="6" xr:uid="{00000000-0005-0000-0000-000004000000}"/>
    <cellStyle name="20% - akcent 6" xfId="7" xr:uid="{00000000-0005-0000-0000-000005000000}"/>
    <cellStyle name="40% - akcent 1" xfId="8" xr:uid="{00000000-0005-0000-0000-000006000000}"/>
    <cellStyle name="40% - akcent 2" xfId="9" xr:uid="{00000000-0005-0000-0000-000007000000}"/>
    <cellStyle name="40% - akcent 3" xfId="10" xr:uid="{00000000-0005-0000-0000-000008000000}"/>
    <cellStyle name="40% - akcent 4" xfId="11" xr:uid="{00000000-0005-0000-0000-000009000000}"/>
    <cellStyle name="40% - akcent 5" xfId="12" xr:uid="{00000000-0005-0000-0000-00000A000000}"/>
    <cellStyle name="40% - akcent 6" xfId="13" xr:uid="{00000000-0005-0000-0000-00000B000000}"/>
    <cellStyle name="60% - akcent 1" xfId="14" xr:uid="{00000000-0005-0000-0000-00000C000000}"/>
    <cellStyle name="60% - akcent 2" xfId="15" xr:uid="{00000000-0005-0000-0000-00000D000000}"/>
    <cellStyle name="60% - akcent 3" xfId="16" xr:uid="{00000000-0005-0000-0000-00000E000000}"/>
    <cellStyle name="60% - akcent 4" xfId="17" xr:uid="{00000000-0005-0000-0000-00000F000000}"/>
    <cellStyle name="60% - akcent 5" xfId="18" xr:uid="{00000000-0005-0000-0000-000010000000}"/>
    <cellStyle name="60% - akcent 6" xfId="19" xr:uid="{00000000-0005-0000-0000-000011000000}"/>
    <cellStyle name="Accent" xfId="20" xr:uid="{00000000-0005-0000-0000-000012000000}"/>
    <cellStyle name="Accent 1" xfId="21" xr:uid="{00000000-0005-0000-0000-000013000000}"/>
    <cellStyle name="Accent 2" xfId="22" xr:uid="{00000000-0005-0000-0000-000014000000}"/>
    <cellStyle name="Accent 3" xfId="23" xr:uid="{00000000-0005-0000-0000-000015000000}"/>
    <cellStyle name="Akcent 1 2" xfId="24" xr:uid="{00000000-0005-0000-0000-000016000000}"/>
    <cellStyle name="Akcent 2 2" xfId="25" xr:uid="{00000000-0005-0000-0000-000017000000}"/>
    <cellStyle name="Akcent 3 2" xfId="26" xr:uid="{00000000-0005-0000-0000-000018000000}"/>
    <cellStyle name="Akcent 4 2" xfId="27" xr:uid="{00000000-0005-0000-0000-000019000000}"/>
    <cellStyle name="Akcent 5 2" xfId="28" xr:uid="{00000000-0005-0000-0000-00001A000000}"/>
    <cellStyle name="Akcent 6 2" xfId="29" xr:uid="{00000000-0005-0000-0000-00001B000000}"/>
    <cellStyle name="Bad" xfId="30" xr:uid="{00000000-0005-0000-0000-00001C000000}"/>
    <cellStyle name="Dane wejściowe 2" xfId="31" xr:uid="{00000000-0005-0000-0000-00001D000000}"/>
    <cellStyle name="Dane wyjściowe 2" xfId="32" xr:uid="{00000000-0005-0000-0000-00001E000000}"/>
    <cellStyle name="Dobre" xfId="33" xr:uid="{00000000-0005-0000-0000-00001F000000}"/>
    <cellStyle name="Dziesiętny 2" xfId="34" xr:uid="{00000000-0005-0000-0000-000020000000}"/>
    <cellStyle name="Dziesiętny 3" xfId="63" xr:uid="{00000000-0005-0000-0000-000021000000}"/>
    <cellStyle name="Error" xfId="35" xr:uid="{00000000-0005-0000-0000-000022000000}"/>
    <cellStyle name="Footnote" xfId="36" xr:uid="{00000000-0005-0000-0000-000023000000}"/>
    <cellStyle name="Good" xfId="37" xr:uid="{00000000-0005-0000-0000-000024000000}"/>
    <cellStyle name="Heading" xfId="38" xr:uid="{00000000-0005-0000-0000-000025000000}"/>
    <cellStyle name="Heading 1" xfId="39" xr:uid="{00000000-0005-0000-0000-000026000000}"/>
    <cellStyle name="Heading 2" xfId="40" xr:uid="{00000000-0005-0000-0000-000027000000}"/>
    <cellStyle name="Hyperlink" xfId="41" xr:uid="{00000000-0005-0000-0000-000028000000}"/>
    <cellStyle name="Komórka połączona 2" xfId="42" xr:uid="{00000000-0005-0000-0000-000029000000}"/>
    <cellStyle name="Komórka zaznaczona 2" xfId="43" xr:uid="{00000000-0005-0000-0000-00002A000000}"/>
    <cellStyle name="Nagłówek 1 2" xfId="44" xr:uid="{00000000-0005-0000-0000-00002B000000}"/>
    <cellStyle name="Nagłówek 2 2" xfId="45" xr:uid="{00000000-0005-0000-0000-00002C000000}"/>
    <cellStyle name="Nagłówek 3 2" xfId="46" xr:uid="{00000000-0005-0000-0000-00002D000000}"/>
    <cellStyle name="Nagłówek 4 2" xfId="47" xr:uid="{00000000-0005-0000-0000-00002E000000}"/>
    <cellStyle name="Neutral" xfId="48" xr:uid="{00000000-0005-0000-0000-00002F000000}"/>
    <cellStyle name="Neutralne" xfId="49" xr:uid="{00000000-0005-0000-0000-000030000000}"/>
    <cellStyle name="Normalny" xfId="0" builtinId="0"/>
    <cellStyle name="Normalny 2" xfId="1" xr:uid="{00000000-0005-0000-0000-000032000000}"/>
    <cellStyle name="Normalny 3" xfId="62" xr:uid="{00000000-0005-0000-0000-000033000000}"/>
    <cellStyle name="Note" xfId="50" xr:uid="{00000000-0005-0000-0000-000034000000}"/>
    <cellStyle name="Obliczenia 2" xfId="51" xr:uid="{00000000-0005-0000-0000-000035000000}"/>
    <cellStyle name="Status" xfId="52" xr:uid="{00000000-0005-0000-0000-000036000000}"/>
    <cellStyle name="Suma 2" xfId="53" xr:uid="{00000000-0005-0000-0000-000037000000}"/>
    <cellStyle name="Tekst objaśnienia 2" xfId="54" xr:uid="{00000000-0005-0000-0000-000038000000}"/>
    <cellStyle name="Tekst ostrzeżenia 2" xfId="55" xr:uid="{00000000-0005-0000-0000-000039000000}"/>
    <cellStyle name="Text" xfId="56" xr:uid="{00000000-0005-0000-0000-00003A000000}"/>
    <cellStyle name="Tytuł 2" xfId="57" xr:uid="{00000000-0005-0000-0000-00003B000000}"/>
    <cellStyle name="Uwaga 2" xfId="58" xr:uid="{00000000-0005-0000-0000-00003C000000}"/>
    <cellStyle name="Walutowy 2" xfId="59" xr:uid="{00000000-0005-0000-0000-00003D000000}"/>
    <cellStyle name="Walutowy 3" xfId="64" xr:uid="{00000000-0005-0000-0000-00003E000000}"/>
    <cellStyle name="Warning" xfId="60" xr:uid="{00000000-0005-0000-0000-00003F000000}"/>
    <cellStyle name="Złe" xfId="61"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workbookViewId="0">
      <selection activeCell="G5" sqref="G5:H59"/>
    </sheetView>
  </sheetViews>
  <sheetFormatPr defaultRowHeight="15"/>
  <cols>
    <col min="1" max="1" width="6.7109375" customWidth="1"/>
    <col min="2" max="2" width="27" customWidth="1"/>
    <col min="3" max="3" width="6.42578125" customWidth="1"/>
    <col min="4" max="4" width="7.7109375" customWidth="1"/>
  </cols>
  <sheetData>
    <row r="1" spans="1:10" ht="15.75" thickBot="1">
      <c r="A1" s="13" t="s">
        <v>145</v>
      </c>
    </row>
    <row r="2" spans="1:10">
      <c r="A2" s="308" t="s">
        <v>0</v>
      </c>
      <c r="B2" s="308" t="s">
        <v>1</v>
      </c>
      <c r="C2" s="308" t="s">
        <v>2</v>
      </c>
      <c r="D2" s="308" t="s">
        <v>3</v>
      </c>
      <c r="E2" s="308" t="s">
        <v>4</v>
      </c>
      <c r="F2" s="2" t="s">
        <v>5</v>
      </c>
      <c r="G2" s="308" t="s">
        <v>7</v>
      </c>
      <c r="H2" s="2" t="s">
        <v>5</v>
      </c>
      <c r="I2" s="308" t="s">
        <v>9</v>
      </c>
      <c r="J2" s="308" t="s">
        <v>10</v>
      </c>
    </row>
    <row r="3" spans="1:10" ht="15.75" thickBot="1">
      <c r="A3" s="309"/>
      <c r="B3" s="309"/>
      <c r="C3" s="309"/>
      <c r="D3" s="309"/>
      <c r="E3" s="309"/>
      <c r="F3" s="3" t="s">
        <v>6</v>
      </c>
      <c r="G3" s="309"/>
      <c r="H3" s="3" t="s">
        <v>8</v>
      </c>
      <c r="I3" s="309"/>
      <c r="J3" s="309"/>
    </row>
    <row r="4" spans="1:10" ht="15.75" thickBot="1">
      <c r="A4" s="4" t="s">
        <v>11</v>
      </c>
      <c r="B4" s="3">
        <v>1</v>
      </c>
      <c r="C4" s="3">
        <v>2</v>
      </c>
      <c r="D4" s="3">
        <v>3</v>
      </c>
      <c r="E4" s="3">
        <v>4</v>
      </c>
      <c r="F4" s="3">
        <v>5</v>
      </c>
      <c r="G4" s="3">
        <v>6</v>
      </c>
      <c r="H4" s="3">
        <v>7</v>
      </c>
      <c r="I4" s="3">
        <v>8</v>
      </c>
      <c r="J4" s="3">
        <v>9</v>
      </c>
    </row>
    <row r="5" spans="1:10" ht="21.75" thickBot="1">
      <c r="A5" s="5">
        <v>1</v>
      </c>
      <c r="B5" s="6" t="s">
        <v>12</v>
      </c>
      <c r="C5" s="6" t="s">
        <v>13</v>
      </c>
      <c r="D5" s="6">
        <v>200</v>
      </c>
      <c r="E5" s="29"/>
      <c r="F5" s="29"/>
      <c r="G5" s="19"/>
      <c r="H5" s="29"/>
      <c r="I5" s="7"/>
      <c r="J5" s="7"/>
    </row>
    <row r="6" spans="1:10" ht="21.75" thickBot="1">
      <c r="A6" s="5">
        <v>2</v>
      </c>
      <c r="B6" s="6" t="s">
        <v>14</v>
      </c>
      <c r="C6" s="6" t="s">
        <v>13</v>
      </c>
      <c r="D6" s="6">
        <v>100</v>
      </c>
      <c r="E6" s="29"/>
      <c r="F6" s="29"/>
      <c r="G6" s="19"/>
      <c r="H6" s="29"/>
      <c r="I6" s="7"/>
      <c r="J6" s="7"/>
    </row>
    <row r="7" spans="1:10" ht="21.75" thickBot="1">
      <c r="A7" s="5">
        <v>3</v>
      </c>
      <c r="B7" s="6" t="s">
        <v>15</v>
      </c>
      <c r="C7" s="6" t="s">
        <v>13</v>
      </c>
      <c r="D7" s="6">
        <v>20</v>
      </c>
      <c r="E7" s="29"/>
      <c r="F7" s="29"/>
      <c r="G7" s="19"/>
      <c r="H7" s="29"/>
      <c r="I7" s="7"/>
      <c r="J7" s="7"/>
    </row>
    <row r="8" spans="1:10" ht="21.75" thickBot="1">
      <c r="A8" s="5">
        <v>4</v>
      </c>
      <c r="B8" s="6" t="s">
        <v>16</v>
      </c>
      <c r="C8" s="6" t="s">
        <v>13</v>
      </c>
      <c r="D8" s="6">
        <v>4</v>
      </c>
      <c r="E8" s="29"/>
      <c r="F8" s="29"/>
      <c r="G8" s="19"/>
      <c r="H8" s="29"/>
      <c r="I8" s="7"/>
      <c r="J8" s="7"/>
    </row>
    <row r="9" spans="1:10" ht="21.75" thickBot="1">
      <c r="A9" s="5">
        <v>5</v>
      </c>
      <c r="B9" s="6" t="s">
        <v>17</v>
      </c>
      <c r="C9" s="6" t="s">
        <v>13</v>
      </c>
      <c r="D9" s="6">
        <v>2</v>
      </c>
      <c r="E9" s="29"/>
      <c r="F9" s="29"/>
      <c r="G9" s="19"/>
      <c r="H9" s="29"/>
      <c r="I9" s="7"/>
      <c r="J9" s="7"/>
    </row>
    <row r="10" spans="1:10" ht="21.75" thickBot="1">
      <c r="A10" s="5">
        <v>6</v>
      </c>
      <c r="B10" s="6" t="s">
        <v>18</v>
      </c>
      <c r="C10" s="6" t="s">
        <v>13</v>
      </c>
      <c r="D10" s="6">
        <v>20</v>
      </c>
      <c r="E10" s="29"/>
      <c r="F10" s="29"/>
      <c r="G10" s="19"/>
      <c r="H10" s="29"/>
      <c r="I10" s="7"/>
      <c r="J10" s="7"/>
    </row>
    <row r="11" spans="1:10" ht="32.25" thickBot="1">
      <c r="A11" s="5">
        <v>7</v>
      </c>
      <c r="B11" s="6" t="s">
        <v>19</v>
      </c>
      <c r="C11" s="6" t="s">
        <v>13</v>
      </c>
      <c r="D11" s="6">
        <v>3</v>
      </c>
      <c r="E11" s="29"/>
      <c r="F11" s="29"/>
      <c r="G11" s="19"/>
      <c r="H11" s="29"/>
      <c r="I11" s="7"/>
      <c r="J11" s="7"/>
    </row>
    <row r="12" spans="1:10" ht="21.75" thickBot="1">
      <c r="A12" s="5">
        <v>8</v>
      </c>
      <c r="B12" s="6" t="s">
        <v>20</v>
      </c>
      <c r="C12" s="6" t="s">
        <v>13</v>
      </c>
      <c r="D12" s="6">
        <v>120</v>
      </c>
      <c r="E12" s="29"/>
      <c r="F12" s="29"/>
      <c r="G12" s="19"/>
      <c r="H12" s="29"/>
      <c r="I12" s="7"/>
      <c r="J12" s="7"/>
    </row>
    <row r="13" spans="1:10" ht="21.75" thickBot="1">
      <c r="A13" s="5">
        <v>9</v>
      </c>
      <c r="B13" s="6" t="s">
        <v>21</v>
      </c>
      <c r="C13" s="6" t="s">
        <v>13</v>
      </c>
      <c r="D13" s="6">
        <v>10000</v>
      </c>
      <c r="E13" s="29"/>
      <c r="F13" s="29"/>
      <c r="G13" s="19"/>
      <c r="H13" s="29"/>
      <c r="I13" s="7"/>
      <c r="J13" s="7"/>
    </row>
    <row r="14" spans="1:10" ht="21.75" thickBot="1">
      <c r="A14" s="5">
        <v>10</v>
      </c>
      <c r="B14" s="6" t="s">
        <v>22</v>
      </c>
      <c r="C14" s="6" t="s">
        <v>13</v>
      </c>
      <c r="D14" s="6">
        <v>300</v>
      </c>
      <c r="E14" s="29"/>
      <c r="F14" s="29"/>
      <c r="G14" s="19"/>
      <c r="H14" s="29"/>
      <c r="I14" s="7"/>
      <c r="J14" s="7"/>
    </row>
    <row r="15" spans="1:10" ht="15.75" thickBot="1">
      <c r="A15" s="5">
        <v>11</v>
      </c>
      <c r="B15" s="6" t="s">
        <v>23</v>
      </c>
      <c r="C15" s="6" t="s">
        <v>13</v>
      </c>
      <c r="D15" s="6">
        <v>10</v>
      </c>
      <c r="E15" s="29"/>
      <c r="F15" s="29"/>
      <c r="G15" s="19"/>
      <c r="H15" s="29"/>
      <c r="I15" s="7"/>
      <c r="J15" s="7"/>
    </row>
    <row r="16" spans="1:10" ht="15.75" thickBot="1">
      <c r="A16" s="5">
        <v>12</v>
      </c>
      <c r="B16" s="6" t="s">
        <v>24</v>
      </c>
      <c r="C16" s="6" t="s">
        <v>13</v>
      </c>
      <c r="D16" s="6">
        <v>5500</v>
      </c>
      <c r="E16" s="29"/>
      <c r="F16" s="29"/>
      <c r="G16" s="19"/>
      <c r="H16" s="29"/>
      <c r="I16" s="7"/>
      <c r="J16" s="7"/>
    </row>
    <row r="17" spans="1:10" ht="21.75" thickBot="1">
      <c r="A17" s="5">
        <v>13</v>
      </c>
      <c r="B17" s="6" t="s">
        <v>25</v>
      </c>
      <c r="C17" s="6" t="s">
        <v>13</v>
      </c>
      <c r="D17" s="6">
        <v>50000</v>
      </c>
      <c r="E17" s="29"/>
      <c r="F17" s="29"/>
      <c r="G17" s="19"/>
      <c r="H17" s="29"/>
      <c r="I17" s="7"/>
      <c r="J17" s="7"/>
    </row>
    <row r="18" spans="1:10" ht="21.75" thickBot="1">
      <c r="A18" s="5">
        <v>14</v>
      </c>
      <c r="B18" s="6" t="s">
        <v>26</v>
      </c>
      <c r="C18" s="6" t="s">
        <v>13</v>
      </c>
      <c r="D18" s="6">
        <v>2</v>
      </c>
      <c r="E18" s="29"/>
      <c r="F18" s="29"/>
      <c r="G18" s="19"/>
      <c r="H18" s="29"/>
      <c r="I18" s="7"/>
      <c r="J18" s="7"/>
    </row>
    <row r="19" spans="1:10" ht="21.75" thickBot="1">
      <c r="A19" s="5">
        <v>15</v>
      </c>
      <c r="B19" s="6" t="s">
        <v>27</v>
      </c>
      <c r="C19" s="6" t="s">
        <v>13</v>
      </c>
      <c r="D19" s="6">
        <v>2</v>
      </c>
      <c r="E19" s="29"/>
      <c r="F19" s="29"/>
      <c r="G19" s="19"/>
      <c r="H19" s="29"/>
      <c r="I19" s="7"/>
      <c r="J19" s="7"/>
    </row>
    <row r="20" spans="1:10" ht="32.25" thickBot="1">
      <c r="A20" s="5">
        <v>16</v>
      </c>
      <c r="B20" s="6" t="s">
        <v>28</v>
      </c>
      <c r="C20" s="6" t="s">
        <v>13</v>
      </c>
      <c r="D20" s="6">
        <v>30</v>
      </c>
      <c r="E20" s="29"/>
      <c r="F20" s="29"/>
      <c r="G20" s="19"/>
      <c r="H20" s="29"/>
      <c r="I20" s="7"/>
      <c r="J20" s="7"/>
    </row>
    <row r="21" spans="1:10" ht="32.25" thickBot="1">
      <c r="A21" s="5">
        <v>17</v>
      </c>
      <c r="B21" s="6" t="s">
        <v>29</v>
      </c>
      <c r="C21" s="6" t="s">
        <v>13</v>
      </c>
      <c r="D21" s="6">
        <v>10</v>
      </c>
      <c r="E21" s="29"/>
      <c r="F21" s="29"/>
      <c r="G21" s="19"/>
      <c r="H21" s="29"/>
      <c r="I21" s="7"/>
      <c r="J21" s="7"/>
    </row>
    <row r="22" spans="1:10" ht="21.75" thickBot="1">
      <c r="A22" s="5">
        <v>18</v>
      </c>
      <c r="B22" s="6" t="s">
        <v>30</v>
      </c>
      <c r="C22" s="6" t="s">
        <v>13</v>
      </c>
      <c r="D22" s="6">
        <v>2500</v>
      </c>
      <c r="E22" s="29"/>
      <c r="F22" s="29"/>
      <c r="G22" s="19"/>
      <c r="H22" s="29"/>
      <c r="I22" s="7"/>
      <c r="J22" s="7"/>
    </row>
    <row r="23" spans="1:10" ht="21.75" thickBot="1">
      <c r="A23" s="5">
        <v>19</v>
      </c>
      <c r="B23" s="6" t="s">
        <v>31</v>
      </c>
      <c r="C23" s="6" t="s">
        <v>13</v>
      </c>
      <c r="D23" s="6">
        <v>4</v>
      </c>
      <c r="E23" s="29"/>
      <c r="F23" s="29"/>
      <c r="G23" s="19"/>
      <c r="H23" s="29"/>
      <c r="I23" s="7"/>
      <c r="J23" s="7"/>
    </row>
    <row r="24" spans="1:10" ht="21.75" thickBot="1">
      <c r="A24" s="5">
        <v>20</v>
      </c>
      <c r="B24" s="6" t="s">
        <v>32</v>
      </c>
      <c r="C24" s="6" t="s">
        <v>13</v>
      </c>
      <c r="D24" s="6">
        <v>50</v>
      </c>
      <c r="E24" s="29"/>
      <c r="F24" s="29"/>
      <c r="G24" s="19"/>
      <c r="H24" s="29"/>
      <c r="I24" s="7"/>
      <c r="J24" s="7"/>
    </row>
    <row r="25" spans="1:10" ht="21.75" thickBot="1">
      <c r="A25" s="5">
        <v>21</v>
      </c>
      <c r="B25" s="6" t="s">
        <v>142</v>
      </c>
      <c r="C25" s="6" t="s">
        <v>13</v>
      </c>
      <c r="D25" s="6">
        <v>1000</v>
      </c>
      <c r="E25" s="29"/>
      <c r="F25" s="29"/>
      <c r="G25" s="19"/>
      <c r="H25" s="29"/>
      <c r="I25" s="7"/>
      <c r="J25" s="7"/>
    </row>
    <row r="26" spans="1:10" ht="21.75" thickBot="1">
      <c r="A26" s="5">
        <v>22</v>
      </c>
      <c r="B26" s="6" t="s">
        <v>33</v>
      </c>
      <c r="C26" s="6" t="s">
        <v>34</v>
      </c>
      <c r="D26" s="6">
        <v>15</v>
      </c>
      <c r="E26" s="29"/>
      <c r="F26" s="29"/>
      <c r="G26" s="19"/>
      <c r="H26" s="29"/>
      <c r="I26" s="7"/>
      <c r="J26" s="7"/>
    </row>
    <row r="27" spans="1:10" ht="32.25" thickBot="1">
      <c r="A27" s="5">
        <v>23</v>
      </c>
      <c r="B27" s="6" t="s">
        <v>35</v>
      </c>
      <c r="C27" s="6" t="s">
        <v>34</v>
      </c>
      <c r="D27" s="6">
        <v>40</v>
      </c>
      <c r="E27" s="29"/>
      <c r="F27" s="29"/>
      <c r="G27" s="19"/>
      <c r="H27" s="29"/>
      <c r="I27" s="7"/>
      <c r="J27" s="7"/>
    </row>
    <row r="28" spans="1:10" ht="32.25" thickBot="1">
      <c r="A28" s="5">
        <v>24</v>
      </c>
      <c r="B28" s="6" t="s">
        <v>36</v>
      </c>
      <c r="C28" s="6" t="s">
        <v>13</v>
      </c>
      <c r="D28" s="6">
        <v>100</v>
      </c>
      <c r="E28" s="29"/>
      <c r="F28" s="29"/>
      <c r="G28" s="19"/>
      <c r="H28" s="29"/>
      <c r="I28" s="7"/>
      <c r="J28" s="7"/>
    </row>
    <row r="29" spans="1:10" ht="15.75" thickBot="1">
      <c r="A29" s="5">
        <v>25</v>
      </c>
      <c r="B29" s="6" t="s">
        <v>37</v>
      </c>
      <c r="C29" s="6" t="s">
        <v>13</v>
      </c>
      <c r="D29" s="6">
        <v>600</v>
      </c>
      <c r="E29" s="29"/>
      <c r="F29" s="29"/>
      <c r="G29" s="19"/>
      <c r="H29" s="29"/>
      <c r="I29" s="7"/>
      <c r="J29" s="7"/>
    </row>
    <row r="30" spans="1:10" ht="21.75" thickBot="1">
      <c r="A30" s="5">
        <v>26</v>
      </c>
      <c r="B30" s="6" t="s">
        <v>38</v>
      </c>
      <c r="C30" s="6" t="s">
        <v>13</v>
      </c>
      <c r="D30" s="6">
        <v>40</v>
      </c>
      <c r="E30" s="29"/>
      <c r="F30" s="29"/>
      <c r="G30" s="19"/>
      <c r="H30" s="29"/>
      <c r="I30" s="7"/>
      <c r="J30" s="7"/>
    </row>
    <row r="31" spans="1:10" ht="15.75" thickBot="1">
      <c r="A31" s="5">
        <v>27</v>
      </c>
      <c r="B31" s="6" t="s">
        <v>39</v>
      </c>
      <c r="C31" s="6" t="s">
        <v>13</v>
      </c>
      <c r="D31" s="6">
        <v>1</v>
      </c>
      <c r="E31" s="29"/>
      <c r="F31" s="29"/>
      <c r="G31" s="19"/>
      <c r="H31" s="29"/>
      <c r="I31" s="7"/>
      <c r="J31" s="7"/>
    </row>
    <row r="32" spans="1:10" ht="15.75" thickBot="1">
      <c r="A32" s="5">
        <v>28</v>
      </c>
      <c r="B32" s="6" t="s">
        <v>40</v>
      </c>
      <c r="C32" s="6" t="s">
        <v>13</v>
      </c>
      <c r="D32" s="6">
        <v>60</v>
      </c>
      <c r="E32" s="29"/>
      <c r="F32" s="29"/>
      <c r="G32" s="19"/>
      <c r="H32" s="29"/>
      <c r="I32" s="7"/>
      <c r="J32" s="7"/>
    </row>
    <row r="33" spans="1:10" ht="21.75" thickBot="1">
      <c r="A33" s="5">
        <v>29</v>
      </c>
      <c r="B33" s="6" t="s">
        <v>41</v>
      </c>
      <c r="C33" s="6" t="s">
        <v>13</v>
      </c>
      <c r="D33" s="6">
        <v>50</v>
      </c>
      <c r="E33" s="29"/>
      <c r="F33" s="29"/>
      <c r="G33" s="19"/>
      <c r="H33" s="29"/>
      <c r="I33" s="7"/>
      <c r="J33" s="7"/>
    </row>
    <row r="34" spans="1:10" ht="42.75" thickBot="1">
      <c r="A34" s="5">
        <v>30</v>
      </c>
      <c r="B34" s="6" t="s">
        <v>42</v>
      </c>
      <c r="C34" s="6" t="s">
        <v>13</v>
      </c>
      <c r="D34" s="6">
        <v>5</v>
      </c>
      <c r="E34" s="29"/>
      <c r="F34" s="29"/>
      <c r="G34" s="19"/>
      <c r="H34" s="29"/>
      <c r="I34" s="7"/>
      <c r="J34" s="7"/>
    </row>
    <row r="35" spans="1:10" ht="32.25" thickBot="1">
      <c r="A35" s="5">
        <v>31</v>
      </c>
      <c r="B35" s="6" t="s">
        <v>43</v>
      </c>
      <c r="C35" s="6" t="s">
        <v>13</v>
      </c>
      <c r="D35" s="6">
        <v>10</v>
      </c>
      <c r="E35" s="29"/>
      <c r="F35" s="29"/>
      <c r="G35" s="19"/>
      <c r="H35" s="29"/>
      <c r="I35" s="7"/>
      <c r="J35" s="7"/>
    </row>
    <row r="36" spans="1:10" ht="21.75" thickBot="1">
      <c r="A36" s="5">
        <v>32</v>
      </c>
      <c r="B36" s="6" t="s">
        <v>143</v>
      </c>
      <c r="C36" s="6" t="s">
        <v>13</v>
      </c>
      <c r="D36" s="6">
        <v>3</v>
      </c>
      <c r="E36" s="29"/>
      <c r="F36" s="29"/>
      <c r="G36" s="19"/>
      <c r="H36" s="29"/>
      <c r="I36" s="7"/>
      <c r="J36" s="7"/>
    </row>
    <row r="37" spans="1:10" ht="21.75" thickBot="1">
      <c r="A37" s="5">
        <v>33</v>
      </c>
      <c r="B37" s="6" t="s">
        <v>44</v>
      </c>
      <c r="C37" s="6" t="s">
        <v>13</v>
      </c>
      <c r="D37" s="6">
        <v>30</v>
      </c>
      <c r="E37" s="29"/>
      <c r="F37" s="29"/>
      <c r="G37" s="19"/>
      <c r="H37" s="29"/>
      <c r="I37" s="7"/>
      <c r="J37" s="7"/>
    </row>
    <row r="38" spans="1:10" ht="27" customHeight="1" thickBot="1">
      <c r="A38" s="5">
        <v>34</v>
      </c>
      <c r="B38" s="6" t="s">
        <v>144</v>
      </c>
      <c r="C38" s="6" t="s">
        <v>13</v>
      </c>
      <c r="D38" s="6">
        <v>50</v>
      </c>
      <c r="E38" s="29"/>
      <c r="F38" s="29"/>
      <c r="G38" s="19"/>
      <c r="H38" s="29"/>
      <c r="I38" s="7"/>
      <c r="J38" s="7"/>
    </row>
    <row r="39" spans="1:10" ht="15.75" thickBot="1">
      <c r="A39" s="5">
        <v>35</v>
      </c>
      <c r="B39" s="6" t="s">
        <v>45</v>
      </c>
      <c r="C39" s="6" t="s">
        <v>13</v>
      </c>
      <c r="D39" s="6">
        <v>100</v>
      </c>
      <c r="E39" s="29"/>
      <c r="F39" s="29"/>
      <c r="G39" s="19"/>
      <c r="H39" s="29"/>
      <c r="I39" s="7"/>
      <c r="J39" s="7"/>
    </row>
    <row r="40" spans="1:10" ht="21.75" thickBot="1">
      <c r="A40" s="5">
        <v>36</v>
      </c>
      <c r="B40" s="6" t="s">
        <v>46</v>
      </c>
      <c r="C40" s="6" t="s">
        <v>13</v>
      </c>
      <c r="D40" s="6">
        <v>100</v>
      </c>
      <c r="E40" s="29"/>
      <c r="F40" s="29"/>
      <c r="G40" s="19"/>
      <c r="H40" s="29"/>
      <c r="I40" s="7"/>
      <c r="J40" s="7"/>
    </row>
    <row r="41" spans="1:10" ht="21.75" thickBot="1">
      <c r="A41" s="5">
        <v>37</v>
      </c>
      <c r="B41" s="6" t="s">
        <v>47</v>
      </c>
      <c r="C41" s="6" t="s">
        <v>13</v>
      </c>
      <c r="D41" s="6">
        <v>5</v>
      </c>
      <c r="E41" s="29"/>
      <c r="F41" s="29"/>
      <c r="G41" s="19"/>
      <c r="H41" s="29"/>
      <c r="I41" s="7"/>
      <c r="J41" s="7"/>
    </row>
    <row r="42" spans="1:10" ht="32.25" thickBot="1">
      <c r="A42" s="5">
        <v>38</v>
      </c>
      <c r="B42" s="6" t="s">
        <v>48</v>
      </c>
      <c r="C42" s="6" t="s">
        <v>13</v>
      </c>
      <c r="D42" s="6">
        <v>50</v>
      </c>
      <c r="E42" s="29"/>
      <c r="F42" s="29"/>
      <c r="G42" s="19"/>
      <c r="H42" s="29"/>
      <c r="I42" s="7"/>
      <c r="J42" s="7"/>
    </row>
    <row r="43" spans="1:10" ht="42.75" thickBot="1">
      <c r="A43" s="5">
        <v>39</v>
      </c>
      <c r="B43" s="6" t="s">
        <v>49</v>
      </c>
      <c r="C43" s="6" t="s">
        <v>13</v>
      </c>
      <c r="D43" s="6">
        <v>150</v>
      </c>
      <c r="E43" s="29"/>
      <c r="F43" s="29"/>
      <c r="G43" s="19"/>
      <c r="H43" s="29"/>
      <c r="I43" s="7"/>
      <c r="J43" s="7"/>
    </row>
    <row r="44" spans="1:10" ht="15.75" thickBot="1">
      <c r="A44" s="5">
        <v>40</v>
      </c>
      <c r="B44" s="6" t="s">
        <v>50</v>
      </c>
      <c r="C44" s="6" t="s">
        <v>13</v>
      </c>
      <c r="D44" s="6">
        <v>700</v>
      </c>
      <c r="E44" s="29"/>
      <c r="F44" s="29"/>
      <c r="G44" s="19"/>
      <c r="H44" s="29"/>
      <c r="I44" s="7"/>
      <c r="J44" s="7"/>
    </row>
    <row r="45" spans="1:10" ht="21.75" thickBot="1">
      <c r="A45" s="5">
        <v>41</v>
      </c>
      <c r="B45" s="6" t="s">
        <v>51</v>
      </c>
      <c r="C45" s="6" t="s">
        <v>13</v>
      </c>
      <c r="D45" s="6">
        <v>400</v>
      </c>
      <c r="E45" s="29"/>
      <c r="F45" s="29"/>
      <c r="G45" s="19"/>
      <c r="H45" s="29"/>
      <c r="I45" s="7"/>
      <c r="J45" s="7"/>
    </row>
    <row r="46" spans="1:10" ht="21.75" thickBot="1">
      <c r="A46" s="5">
        <v>42</v>
      </c>
      <c r="B46" s="6" t="s">
        <v>52</v>
      </c>
      <c r="C46" s="6" t="s">
        <v>13</v>
      </c>
      <c r="D46" s="6">
        <v>1000</v>
      </c>
      <c r="E46" s="29"/>
      <c r="F46" s="29"/>
      <c r="G46" s="19"/>
      <c r="H46" s="29"/>
      <c r="I46" s="7"/>
      <c r="J46" s="7"/>
    </row>
    <row r="47" spans="1:10" ht="42.75" thickBot="1">
      <c r="A47" s="59">
        <v>43</v>
      </c>
      <c r="B47" s="58" t="s">
        <v>541</v>
      </c>
      <c r="C47" s="58" t="s">
        <v>13</v>
      </c>
      <c r="D47" s="58">
        <v>180</v>
      </c>
      <c r="E47" s="29"/>
      <c r="F47" s="29"/>
      <c r="G47" s="19"/>
      <c r="H47" s="29"/>
      <c r="I47" s="7"/>
      <c r="J47" s="7"/>
    </row>
    <row r="48" spans="1:10" ht="32.25" thickBot="1">
      <c r="A48" s="59">
        <v>44</v>
      </c>
      <c r="B48" s="58" t="s">
        <v>543</v>
      </c>
      <c r="C48" s="58" t="s">
        <v>542</v>
      </c>
      <c r="D48" s="58">
        <v>150</v>
      </c>
      <c r="E48" s="29"/>
      <c r="F48" s="29"/>
      <c r="G48" s="19"/>
      <c r="H48" s="29"/>
      <c r="I48" s="7"/>
      <c r="J48" s="7"/>
    </row>
    <row r="49" spans="1:10" ht="21.75" thickBot="1">
      <c r="A49" s="59">
        <v>45</v>
      </c>
      <c r="B49" s="6" t="s">
        <v>53</v>
      </c>
      <c r="C49" s="6" t="s">
        <v>13</v>
      </c>
      <c r="D49" s="6">
        <v>50</v>
      </c>
      <c r="E49" s="29"/>
      <c r="F49" s="29"/>
      <c r="G49" s="19"/>
      <c r="H49" s="29"/>
      <c r="I49" s="7"/>
      <c r="J49" s="7"/>
    </row>
    <row r="50" spans="1:10" ht="21.75" thickBot="1">
      <c r="A50" s="59">
        <v>46</v>
      </c>
      <c r="B50" s="6" t="s">
        <v>54</v>
      </c>
      <c r="C50" s="6" t="s">
        <v>13</v>
      </c>
      <c r="D50" s="6">
        <v>20</v>
      </c>
      <c r="E50" s="29"/>
      <c r="F50" s="29"/>
      <c r="G50" s="19"/>
      <c r="H50" s="29"/>
      <c r="I50" s="7"/>
      <c r="J50" s="7"/>
    </row>
    <row r="51" spans="1:10" ht="21.75" thickBot="1">
      <c r="A51" s="59">
        <v>47</v>
      </c>
      <c r="B51" s="6" t="s">
        <v>55</v>
      </c>
      <c r="C51" s="6" t="s">
        <v>13</v>
      </c>
      <c r="D51" s="6">
        <v>10</v>
      </c>
      <c r="E51" s="29"/>
      <c r="F51" s="29"/>
      <c r="G51" s="19"/>
      <c r="H51" s="29"/>
      <c r="I51" s="7"/>
      <c r="J51" s="7"/>
    </row>
    <row r="52" spans="1:10" ht="15.75" thickBot="1">
      <c r="A52" s="59">
        <v>48</v>
      </c>
      <c r="B52" s="6" t="s">
        <v>56</v>
      </c>
      <c r="C52" s="6" t="s">
        <v>13</v>
      </c>
      <c r="D52" s="6">
        <v>5</v>
      </c>
      <c r="E52" s="29"/>
      <c r="F52" s="29"/>
      <c r="G52" s="19"/>
      <c r="H52" s="29"/>
      <c r="I52" s="7"/>
      <c r="J52" s="7"/>
    </row>
    <row r="53" spans="1:10" ht="15.75" thickBot="1">
      <c r="A53" s="59">
        <v>49</v>
      </c>
      <c r="B53" s="6" t="s">
        <v>57</v>
      </c>
      <c r="C53" s="6" t="s">
        <v>13</v>
      </c>
      <c r="D53" s="6">
        <v>3</v>
      </c>
      <c r="E53" s="29"/>
      <c r="F53" s="29"/>
      <c r="G53" s="19"/>
      <c r="H53" s="29"/>
      <c r="I53" s="7"/>
      <c r="J53" s="7"/>
    </row>
    <row r="54" spans="1:10" ht="15.75" thickBot="1">
      <c r="A54" s="59">
        <v>50</v>
      </c>
      <c r="B54" s="6" t="s">
        <v>58</v>
      </c>
      <c r="C54" s="6" t="s">
        <v>13</v>
      </c>
      <c r="D54" s="6">
        <v>10</v>
      </c>
      <c r="E54" s="29"/>
      <c r="F54" s="29"/>
      <c r="G54" s="19"/>
      <c r="H54" s="29"/>
      <c r="I54" s="7"/>
      <c r="J54" s="7"/>
    </row>
    <row r="55" spans="1:10" ht="32.25" thickBot="1">
      <c r="A55" s="59">
        <v>51</v>
      </c>
      <c r="B55" s="6" t="s">
        <v>59</v>
      </c>
      <c r="C55" s="6" t="s">
        <v>13</v>
      </c>
      <c r="D55" s="6">
        <v>5000</v>
      </c>
      <c r="E55" s="29"/>
      <c r="F55" s="29"/>
      <c r="G55" s="19"/>
      <c r="H55" s="29"/>
      <c r="I55" s="7"/>
      <c r="J55" s="7"/>
    </row>
    <row r="56" spans="1:10" ht="21.75" thickBot="1">
      <c r="A56" s="95">
        <v>52</v>
      </c>
      <c r="B56" s="94" t="s">
        <v>60</v>
      </c>
      <c r="C56" s="94" t="s">
        <v>13</v>
      </c>
      <c r="D56" s="94">
        <v>1600</v>
      </c>
      <c r="E56" s="97"/>
      <c r="F56" s="97"/>
      <c r="G56" s="98"/>
      <c r="H56" s="97"/>
      <c r="I56" s="73"/>
      <c r="J56" s="73"/>
    </row>
    <row r="57" spans="1:10" ht="74.25" thickBot="1">
      <c r="A57" s="120">
        <v>53</v>
      </c>
      <c r="B57" s="120" t="s">
        <v>565</v>
      </c>
      <c r="C57" s="120" t="s">
        <v>542</v>
      </c>
      <c r="D57" s="120">
        <v>1</v>
      </c>
      <c r="E57" s="122"/>
      <c r="F57" s="122"/>
      <c r="G57" s="121"/>
      <c r="H57" s="122"/>
      <c r="I57" s="119"/>
      <c r="J57" s="119"/>
    </row>
    <row r="58" spans="1:10" s="133" customFormat="1" ht="21.75" thickBot="1">
      <c r="A58" s="229">
        <v>54</v>
      </c>
      <c r="B58" s="229" t="s">
        <v>631</v>
      </c>
      <c r="C58" s="229" t="s">
        <v>13</v>
      </c>
      <c r="D58" s="229">
        <v>30</v>
      </c>
      <c r="E58" s="233"/>
      <c r="F58" s="233"/>
      <c r="G58" s="230"/>
      <c r="H58" s="233"/>
      <c r="I58" s="228"/>
      <c r="J58" s="228"/>
    </row>
    <row r="59" spans="1:10" s="133" customFormat="1" ht="15.75" thickBot="1">
      <c r="A59" s="123">
        <v>55</v>
      </c>
      <c r="B59" s="123" t="s">
        <v>573</v>
      </c>
      <c r="C59" s="123" t="s">
        <v>13</v>
      </c>
      <c r="D59" s="123">
        <v>25</v>
      </c>
      <c r="E59" s="105"/>
      <c r="F59" s="105"/>
      <c r="G59" s="106"/>
      <c r="H59" s="105"/>
      <c r="I59" s="124"/>
      <c r="J59" s="124"/>
    </row>
    <row r="60" spans="1:10" ht="15.75" thickBot="1">
      <c r="A60" s="303" t="s">
        <v>61</v>
      </c>
      <c r="B60" s="304"/>
      <c r="C60" s="304"/>
      <c r="D60" s="304"/>
      <c r="E60" s="305"/>
      <c r="F60" s="29">
        <f>SUM(F5:F59)</f>
        <v>0</v>
      </c>
      <c r="G60" s="6"/>
      <c r="H60" s="29">
        <f>SUM(H5:H59)</f>
        <v>0</v>
      </c>
      <c r="I60" s="306"/>
      <c r="J60" s="307"/>
    </row>
    <row r="61" spans="1:10">
      <c r="A61" s="13" t="s">
        <v>62</v>
      </c>
    </row>
    <row r="62" spans="1:10">
      <c r="A62" s="13"/>
    </row>
    <row r="63" spans="1:10">
      <c r="A63" s="13" t="s">
        <v>63</v>
      </c>
    </row>
    <row r="64" spans="1:10">
      <c r="A64" s="13" t="s">
        <v>64</v>
      </c>
    </row>
    <row r="65" spans="1:1">
      <c r="A65" s="1"/>
    </row>
    <row r="66" spans="1:1">
      <c r="A66" s="13"/>
    </row>
    <row r="67" spans="1:1">
      <c r="A67" s="13"/>
    </row>
    <row r="68" spans="1:1">
      <c r="A68" s="13"/>
    </row>
  </sheetData>
  <mergeCells count="10">
    <mergeCell ref="A60:E60"/>
    <mergeCell ref="I60:J60"/>
    <mergeCell ref="I2:I3"/>
    <mergeCell ref="J2:J3"/>
    <mergeCell ref="A2:A3"/>
    <mergeCell ref="B2:B3"/>
    <mergeCell ref="C2:C3"/>
    <mergeCell ref="D2:D3"/>
    <mergeCell ref="E2:E3"/>
    <mergeCell ref="G2:G3"/>
  </mergeCells>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6"/>
  <sheetViews>
    <sheetView topLeftCell="A6" workbookViewId="0">
      <selection activeCell="H7" sqref="E5:H7"/>
    </sheetView>
  </sheetViews>
  <sheetFormatPr defaultRowHeight="15"/>
  <cols>
    <col min="1" max="1" width="7.28515625" customWidth="1"/>
    <col min="2" max="2" width="34.140625" customWidth="1"/>
  </cols>
  <sheetData>
    <row r="1" spans="1:10">
      <c r="A1" s="13" t="s">
        <v>213</v>
      </c>
    </row>
    <row r="2" spans="1:10" ht="15.75" thickBot="1">
      <c r="A2" s="1"/>
    </row>
    <row r="3" spans="1:10" ht="21.75" thickBot="1">
      <c r="A3" s="14" t="s">
        <v>66</v>
      </c>
      <c r="B3" s="15" t="s">
        <v>1</v>
      </c>
      <c r="C3" s="15" t="s">
        <v>2</v>
      </c>
      <c r="D3" s="15" t="s">
        <v>3</v>
      </c>
      <c r="E3" s="15" t="s">
        <v>4</v>
      </c>
      <c r="F3" s="33"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409.5" customHeight="1" thickBot="1">
      <c r="A5" s="5">
        <v>1</v>
      </c>
      <c r="B5" s="6" t="s">
        <v>608</v>
      </c>
      <c r="C5" s="6" t="s">
        <v>13</v>
      </c>
      <c r="D5" s="6">
        <v>60</v>
      </c>
      <c r="E5" s="7"/>
      <c r="F5" s="29"/>
      <c r="G5" s="19"/>
      <c r="H5" s="29"/>
      <c r="I5" s="7"/>
      <c r="J5" s="7"/>
    </row>
    <row r="6" spans="1:10" s="133" customFormat="1" ht="147.75" thickBot="1">
      <c r="A6" s="224">
        <v>2</v>
      </c>
      <c r="B6" s="223" t="s">
        <v>610</v>
      </c>
      <c r="C6" s="223" t="s">
        <v>13</v>
      </c>
      <c r="D6" s="223">
        <v>5</v>
      </c>
      <c r="E6" s="7"/>
      <c r="F6" s="29"/>
      <c r="G6" s="19"/>
      <c r="H6" s="29"/>
      <c r="I6" s="7"/>
      <c r="J6" s="7"/>
    </row>
    <row r="7" spans="1:10" ht="336.75" thickBot="1">
      <c r="A7" s="5">
        <v>3</v>
      </c>
      <c r="B7" s="6" t="s">
        <v>609</v>
      </c>
      <c r="C7" s="6" t="s">
        <v>13</v>
      </c>
      <c r="D7" s="6">
        <v>3</v>
      </c>
      <c r="E7" s="7"/>
      <c r="F7" s="29"/>
      <c r="G7" s="19"/>
      <c r="H7" s="29"/>
      <c r="I7" s="7"/>
      <c r="J7" s="7"/>
    </row>
    <row r="8" spans="1:10" ht="15.75" thickBot="1">
      <c r="A8" s="313" t="s">
        <v>162</v>
      </c>
      <c r="B8" s="314"/>
      <c r="C8" s="314"/>
      <c r="D8" s="314"/>
      <c r="E8" s="315"/>
      <c r="F8" s="29">
        <f>SUM(F5:F7)</f>
        <v>0</v>
      </c>
      <c r="G8" s="6"/>
      <c r="H8" s="29">
        <f>SUM(H5:H7)</f>
        <v>0</v>
      </c>
      <c r="I8" s="339"/>
      <c r="J8" s="340"/>
    </row>
    <row r="9" spans="1:10">
      <c r="A9" s="13"/>
    </row>
    <row r="10" spans="1:10">
      <c r="A10" s="13"/>
    </row>
    <row r="11" spans="1:10">
      <c r="A11" s="13"/>
    </row>
    <row r="12" spans="1:10">
      <c r="A12" s="13" t="s">
        <v>62</v>
      </c>
    </row>
    <row r="13" spans="1:10">
      <c r="A13" s="13"/>
    </row>
    <row r="14" spans="1:10">
      <c r="A14" s="13" t="s">
        <v>63</v>
      </c>
    </row>
    <row r="15" spans="1:10">
      <c r="A15" s="13" t="s">
        <v>64</v>
      </c>
    </row>
    <row r="16" spans="1:10">
      <c r="A16" s="13"/>
    </row>
  </sheetData>
  <mergeCells count="2">
    <mergeCell ref="A8:E8"/>
    <mergeCell ref="I8:J8"/>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70"/>
  <sheetViews>
    <sheetView topLeftCell="A59" workbookViewId="0">
      <selection activeCell="H63" sqref="E5:H63"/>
    </sheetView>
  </sheetViews>
  <sheetFormatPr defaultRowHeight="15"/>
  <cols>
    <col min="1" max="1" width="6.7109375" customWidth="1"/>
    <col min="2" max="2" width="37.140625" customWidth="1"/>
    <col min="5" max="5" width="10.28515625" style="35" customWidth="1"/>
    <col min="6" max="6" width="10" customWidth="1"/>
    <col min="8" max="8" width="9.5703125" style="30" bestFit="1" customWidth="1"/>
  </cols>
  <sheetData>
    <row r="1" spans="1:10">
      <c r="A1" s="13" t="s">
        <v>214</v>
      </c>
    </row>
    <row r="2" spans="1:10" ht="15.75" thickBot="1">
      <c r="A2" s="1"/>
    </row>
    <row r="3" spans="1:10" ht="21.75" thickBot="1">
      <c r="A3" s="14" t="s">
        <v>66</v>
      </c>
      <c r="B3" s="15" t="s">
        <v>1</v>
      </c>
      <c r="C3" s="15" t="s">
        <v>2</v>
      </c>
      <c r="D3" s="15" t="s">
        <v>3</v>
      </c>
      <c r="E3" s="15" t="s">
        <v>4</v>
      </c>
      <c r="F3" s="33" t="s">
        <v>67</v>
      </c>
      <c r="G3" s="15" t="s">
        <v>7</v>
      </c>
      <c r="H3" s="31" t="s">
        <v>68</v>
      </c>
      <c r="I3" s="15" t="s">
        <v>9</v>
      </c>
      <c r="J3" s="15" t="s">
        <v>10</v>
      </c>
    </row>
    <row r="4" spans="1:10" ht="15.75" thickBot="1">
      <c r="A4" s="4" t="s">
        <v>11</v>
      </c>
      <c r="B4" s="3">
        <v>1</v>
      </c>
      <c r="C4" s="3">
        <v>2</v>
      </c>
      <c r="D4" s="3">
        <v>3</v>
      </c>
      <c r="E4" s="36">
        <v>4</v>
      </c>
      <c r="F4" s="3">
        <v>5</v>
      </c>
      <c r="G4" s="3">
        <v>6</v>
      </c>
      <c r="H4" s="32">
        <v>7</v>
      </c>
      <c r="I4" s="3">
        <v>8</v>
      </c>
      <c r="J4" s="3">
        <v>9</v>
      </c>
    </row>
    <row r="5" spans="1:10" ht="116.25" thickBot="1">
      <c r="A5" s="5">
        <v>1</v>
      </c>
      <c r="B5" s="6" t="s">
        <v>221</v>
      </c>
      <c r="C5" s="6" t="s">
        <v>13</v>
      </c>
      <c r="D5" s="6">
        <v>1250</v>
      </c>
      <c r="E5" s="37"/>
      <c r="F5" s="34"/>
      <c r="G5" s="39"/>
      <c r="H5" s="40"/>
      <c r="I5" s="34"/>
      <c r="J5" s="34"/>
    </row>
    <row r="6" spans="1:10" ht="84.75" thickBot="1">
      <c r="A6" s="5">
        <v>2</v>
      </c>
      <c r="B6" s="6" t="s">
        <v>222</v>
      </c>
      <c r="C6" s="6" t="s">
        <v>13</v>
      </c>
      <c r="D6" s="6">
        <v>710</v>
      </c>
      <c r="E6" s="37"/>
      <c r="F6" s="34"/>
      <c r="G6" s="39"/>
      <c r="H6" s="40"/>
      <c r="I6" s="34"/>
      <c r="J6" s="34"/>
    </row>
    <row r="7" spans="1:10" ht="53.25" thickBot="1">
      <c r="A7" s="5">
        <v>3</v>
      </c>
      <c r="B7" s="6" t="s">
        <v>215</v>
      </c>
      <c r="C7" s="6" t="s">
        <v>13</v>
      </c>
      <c r="D7" s="6">
        <v>340</v>
      </c>
      <c r="E7" s="37"/>
      <c r="F7" s="34"/>
      <c r="G7" s="39"/>
      <c r="H7" s="40"/>
      <c r="I7" s="34"/>
      <c r="J7" s="34"/>
    </row>
    <row r="8" spans="1:10" ht="32.25" thickBot="1">
      <c r="A8" s="5">
        <v>4</v>
      </c>
      <c r="B8" s="6" t="s">
        <v>223</v>
      </c>
      <c r="C8" s="6" t="s">
        <v>13</v>
      </c>
      <c r="D8" s="6">
        <v>480</v>
      </c>
      <c r="E8" s="41"/>
      <c r="F8" s="34"/>
      <c r="G8" s="39"/>
      <c r="H8" s="40"/>
      <c r="I8" s="34"/>
      <c r="J8" s="34"/>
    </row>
    <row r="9" spans="1:10" ht="105.75" thickBot="1">
      <c r="A9" s="5">
        <v>5</v>
      </c>
      <c r="B9" s="6" t="s">
        <v>219</v>
      </c>
      <c r="C9" s="6" t="s">
        <v>13</v>
      </c>
      <c r="D9" s="6">
        <v>60</v>
      </c>
      <c r="E9" s="37"/>
      <c r="F9" s="34"/>
      <c r="G9" s="39"/>
      <c r="H9" s="40"/>
      <c r="I9" s="34"/>
      <c r="J9" s="34"/>
    </row>
    <row r="10" spans="1:10" ht="21.75" thickBot="1">
      <c r="A10" s="5">
        <v>6</v>
      </c>
      <c r="B10" s="6" t="s">
        <v>216</v>
      </c>
      <c r="C10" s="6" t="s">
        <v>13</v>
      </c>
      <c r="D10" s="6">
        <v>5</v>
      </c>
      <c r="E10" s="38"/>
      <c r="F10" s="34"/>
      <c r="G10" s="39"/>
      <c r="H10" s="40"/>
      <c r="I10" s="34"/>
      <c r="J10" s="34"/>
    </row>
    <row r="11" spans="1:10" ht="74.25" thickBot="1">
      <c r="A11" s="5">
        <v>7</v>
      </c>
      <c r="B11" s="6" t="s">
        <v>217</v>
      </c>
      <c r="C11" s="6" t="s">
        <v>13</v>
      </c>
      <c r="D11" s="6">
        <v>125</v>
      </c>
      <c r="E11" s="38"/>
      <c r="F11" s="34"/>
      <c r="G11" s="39"/>
      <c r="H11" s="40"/>
      <c r="I11" s="34"/>
      <c r="J11" s="34"/>
    </row>
    <row r="12" spans="1:10" ht="32.25" thickBot="1">
      <c r="A12" s="5">
        <v>8</v>
      </c>
      <c r="B12" s="6" t="s">
        <v>218</v>
      </c>
      <c r="C12" s="6" t="s">
        <v>13</v>
      </c>
      <c r="D12" s="6">
        <v>50</v>
      </c>
      <c r="E12" s="38"/>
      <c r="F12" s="34"/>
      <c r="G12" s="39"/>
      <c r="H12" s="40"/>
      <c r="I12" s="34"/>
      <c r="J12" s="34"/>
    </row>
    <row r="13" spans="1:10" ht="32.25" thickBot="1">
      <c r="A13" s="5">
        <v>9</v>
      </c>
      <c r="B13" s="6" t="s">
        <v>224</v>
      </c>
      <c r="C13" s="6" t="s">
        <v>13</v>
      </c>
      <c r="D13" s="6">
        <v>85</v>
      </c>
      <c r="E13" s="38"/>
      <c r="F13" s="34"/>
      <c r="G13" s="39"/>
      <c r="H13" s="40"/>
      <c r="I13" s="34"/>
      <c r="J13" s="34"/>
    </row>
    <row r="14" spans="1:10" ht="21">
      <c r="A14" s="321">
        <v>10</v>
      </c>
      <c r="B14" s="76" t="s">
        <v>370</v>
      </c>
      <c r="C14" s="321" t="s">
        <v>13</v>
      </c>
      <c r="D14" s="321">
        <v>170</v>
      </c>
      <c r="E14" s="341"/>
      <c r="F14" s="344"/>
      <c r="G14" s="347"/>
      <c r="H14" s="348"/>
      <c r="I14" s="341"/>
      <c r="J14" s="341"/>
    </row>
    <row r="15" spans="1:10" ht="21">
      <c r="A15" s="322"/>
      <c r="B15" s="76" t="s">
        <v>371</v>
      </c>
      <c r="C15" s="322"/>
      <c r="D15" s="322"/>
      <c r="E15" s="342"/>
      <c r="F15" s="345"/>
      <c r="G15" s="342"/>
      <c r="H15" s="349"/>
      <c r="I15" s="342"/>
      <c r="J15" s="342"/>
    </row>
    <row r="16" spans="1:10">
      <c r="A16" s="322"/>
      <c r="B16" s="76" t="s">
        <v>372</v>
      </c>
      <c r="C16" s="322"/>
      <c r="D16" s="322"/>
      <c r="E16" s="342"/>
      <c r="F16" s="345"/>
      <c r="G16" s="342"/>
      <c r="H16" s="349"/>
      <c r="I16" s="342"/>
      <c r="J16" s="342"/>
    </row>
    <row r="17" spans="1:10">
      <c r="A17" s="322"/>
      <c r="B17" s="76" t="s">
        <v>373</v>
      </c>
      <c r="C17" s="322"/>
      <c r="D17" s="322"/>
      <c r="E17" s="342"/>
      <c r="F17" s="345"/>
      <c r="G17" s="342"/>
      <c r="H17" s="349"/>
      <c r="I17" s="342"/>
      <c r="J17" s="342"/>
    </row>
    <row r="18" spans="1:10">
      <c r="A18" s="322"/>
      <c r="B18" s="76" t="s">
        <v>374</v>
      </c>
      <c r="C18" s="322"/>
      <c r="D18" s="322"/>
      <c r="E18" s="342"/>
      <c r="F18" s="345"/>
      <c r="G18" s="342"/>
      <c r="H18" s="349"/>
      <c r="I18" s="342"/>
      <c r="J18" s="342"/>
    </row>
    <row r="19" spans="1:10">
      <c r="A19" s="322"/>
      <c r="B19" s="76" t="s">
        <v>375</v>
      </c>
      <c r="C19" s="322"/>
      <c r="D19" s="322"/>
      <c r="E19" s="342"/>
      <c r="F19" s="345"/>
      <c r="G19" s="342"/>
      <c r="H19" s="349"/>
      <c r="I19" s="342"/>
      <c r="J19" s="342"/>
    </row>
    <row r="20" spans="1:10">
      <c r="A20" s="322"/>
      <c r="B20" s="76" t="s">
        <v>376</v>
      </c>
      <c r="C20" s="322"/>
      <c r="D20" s="322"/>
      <c r="E20" s="342"/>
      <c r="F20" s="345"/>
      <c r="G20" s="342"/>
      <c r="H20" s="349"/>
      <c r="I20" s="342"/>
      <c r="J20" s="342"/>
    </row>
    <row r="21" spans="1:10">
      <c r="A21" s="322"/>
      <c r="B21" s="76" t="s">
        <v>377</v>
      </c>
      <c r="C21" s="322"/>
      <c r="D21" s="322"/>
      <c r="E21" s="342"/>
      <c r="F21" s="345"/>
      <c r="G21" s="342"/>
      <c r="H21" s="349"/>
      <c r="I21" s="342"/>
      <c r="J21" s="342"/>
    </row>
    <row r="22" spans="1:10" ht="21">
      <c r="A22" s="322"/>
      <c r="B22" s="76" t="s">
        <v>378</v>
      </c>
      <c r="C22" s="322"/>
      <c r="D22" s="322"/>
      <c r="E22" s="342"/>
      <c r="F22" s="345"/>
      <c r="G22" s="342"/>
      <c r="H22" s="349"/>
      <c r="I22" s="342"/>
      <c r="J22" s="342"/>
    </row>
    <row r="23" spans="1:10" ht="21">
      <c r="A23" s="322"/>
      <c r="B23" s="76" t="s">
        <v>379</v>
      </c>
      <c r="C23" s="322"/>
      <c r="D23" s="322"/>
      <c r="E23" s="342"/>
      <c r="F23" s="345"/>
      <c r="G23" s="342"/>
      <c r="H23" s="349"/>
      <c r="I23" s="342"/>
      <c r="J23" s="342"/>
    </row>
    <row r="24" spans="1:10">
      <c r="A24" s="322"/>
      <c r="B24" s="76" t="s">
        <v>380</v>
      </c>
      <c r="C24" s="322"/>
      <c r="D24" s="322"/>
      <c r="E24" s="342"/>
      <c r="F24" s="345"/>
      <c r="G24" s="342"/>
      <c r="H24" s="349"/>
      <c r="I24" s="342"/>
      <c r="J24" s="342"/>
    </row>
    <row r="25" spans="1:10">
      <c r="A25" s="322"/>
      <c r="B25" s="76" t="s">
        <v>381</v>
      </c>
      <c r="C25" s="322"/>
      <c r="D25" s="322"/>
      <c r="E25" s="342"/>
      <c r="F25" s="345"/>
      <c r="G25" s="342"/>
      <c r="H25" s="349"/>
      <c r="I25" s="342"/>
      <c r="J25" s="342"/>
    </row>
    <row r="26" spans="1:10" ht="21">
      <c r="A26" s="322"/>
      <c r="B26" s="76" t="s">
        <v>382</v>
      </c>
      <c r="C26" s="322"/>
      <c r="D26" s="322"/>
      <c r="E26" s="342"/>
      <c r="F26" s="345"/>
      <c r="G26" s="342"/>
      <c r="H26" s="349"/>
      <c r="I26" s="342"/>
      <c r="J26" s="342"/>
    </row>
    <row r="27" spans="1:10">
      <c r="A27" s="322"/>
      <c r="B27" s="76" t="s">
        <v>383</v>
      </c>
      <c r="C27" s="322"/>
      <c r="D27" s="322"/>
      <c r="E27" s="342"/>
      <c r="F27" s="345"/>
      <c r="G27" s="342"/>
      <c r="H27" s="349"/>
      <c r="I27" s="342"/>
      <c r="J27" s="342"/>
    </row>
    <row r="28" spans="1:10" ht="15.75" thickBot="1">
      <c r="A28" s="318"/>
      <c r="B28" s="69" t="s">
        <v>384</v>
      </c>
      <c r="C28" s="318"/>
      <c r="D28" s="318"/>
      <c r="E28" s="343"/>
      <c r="F28" s="346"/>
      <c r="G28" s="343"/>
      <c r="H28" s="350"/>
      <c r="I28" s="343"/>
      <c r="J28" s="343"/>
    </row>
    <row r="29" spans="1:10" ht="21">
      <c r="A29" s="321">
        <v>11</v>
      </c>
      <c r="B29" s="76" t="s">
        <v>385</v>
      </c>
      <c r="C29" s="321" t="s">
        <v>13</v>
      </c>
      <c r="D29" s="321">
        <v>5</v>
      </c>
      <c r="E29" s="344"/>
      <c r="F29" s="344"/>
      <c r="G29" s="347"/>
      <c r="H29" s="348"/>
      <c r="I29" s="341"/>
      <c r="J29" s="341"/>
    </row>
    <row r="30" spans="1:10">
      <c r="A30" s="322"/>
      <c r="B30" s="76" t="s">
        <v>386</v>
      </c>
      <c r="C30" s="322"/>
      <c r="D30" s="322"/>
      <c r="E30" s="345"/>
      <c r="F30" s="345"/>
      <c r="G30" s="342"/>
      <c r="H30" s="349"/>
      <c r="I30" s="342"/>
      <c r="J30" s="342"/>
    </row>
    <row r="31" spans="1:10">
      <c r="A31" s="322"/>
      <c r="B31" s="76" t="s">
        <v>387</v>
      </c>
      <c r="C31" s="322"/>
      <c r="D31" s="322"/>
      <c r="E31" s="345"/>
      <c r="F31" s="345"/>
      <c r="G31" s="342"/>
      <c r="H31" s="349"/>
      <c r="I31" s="342"/>
      <c r="J31" s="342"/>
    </row>
    <row r="32" spans="1:10">
      <c r="A32" s="322"/>
      <c r="B32" s="76" t="s">
        <v>388</v>
      </c>
      <c r="C32" s="322"/>
      <c r="D32" s="322"/>
      <c r="E32" s="345"/>
      <c r="F32" s="345"/>
      <c r="G32" s="342"/>
      <c r="H32" s="349"/>
      <c r="I32" s="342"/>
      <c r="J32" s="342"/>
    </row>
    <row r="33" spans="1:10">
      <c r="A33" s="322"/>
      <c r="B33" s="76" t="s">
        <v>389</v>
      </c>
      <c r="C33" s="322"/>
      <c r="D33" s="322"/>
      <c r="E33" s="345"/>
      <c r="F33" s="345"/>
      <c r="G33" s="342"/>
      <c r="H33" s="349"/>
      <c r="I33" s="342"/>
      <c r="J33" s="342"/>
    </row>
    <row r="34" spans="1:10">
      <c r="A34" s="322"/>
      <c r="B34" s="76" t="s">
        <v>375</v>
      </c>
      <c r="C34" s="322"/>
      <c r="D34" s="322"/>
      <c r="E34" s="345"/>
      <c r="F34" s="345"/>
      <c r="G34" s="342"/>
      <c r="H34" s="349"/>
      <c r="I34" s="342"/>
      <c r="J34" s="342"/>
    </row>
    <row r="35" spans="1:10">
      <c r="A35" s="322"/>
      <c r="B35" s="76" t="s">
        <v>376</v>
      </c>
      <c r="C35" s="322"/>
      <c r="D35" s="322"/>
      <c r="E35" s="345"/>
      <c r="F35" s="345"/>
      <c r="G35" s="342"/>
      <c r="H35" s="349"/>
      <c r="I35" s="342"/>
      <c r="J35" s="342"/>
    </row>
    <row r="36" spans="1:10">
      <c r="A36" s="322"/>
      <c r="B36" s="76" t="s">
        <v>390</v>
      </c>
      <c r="C36" s="322"/>
      <c r="D36" s="322"/>
      <c r="E36" s="345"/>
      <c r="F36" s="345"/>
      <c r="G36" s="342"/>
      <c r="H36" s="349"/>
      <c r="I36" s="342"/>
      <c r="J36" s="342"/>
    </row>
    <row r="37" spans="1:10" ht="21">
      <c r="A37" s="322"/>
      <c r="B37" s="76" t="s">
        <v>378</v>
      </c>
      <c r="C37" s="322"/>
      <c r="D37" s="322"/>
      <c r="E37" s="345"/>
      <c r="F37" s="345"/>
      <c r="G37" s="342"/>
      <c r="H37" s="349"/>
      <c r="I37" s="342"/>
      <c r="J37" s="342"/>
    </row>
    <row r="38" spans="1:10" ht="21">
      <c r="A38" s="322"/>
      <c r="B38" s="76" t="s">
        <v>379</v>
      </c>
      <c r="C38" s="322"/>
      <c r="D38" s="322"/>
      <c r="E38" s="345"/>
      <c r="F38" s="345"/>
      <c r="G38" s="342"/>
      <c r="H38" s="349"/>
      <c r="I38" s="342"/>
      <c r="J38" s="342"/>
    </row>
    <row r="39" spans="1:10">
      <c r="A39" s="322"/>
      <c r="B39" s="76" t="s">
        <v>380</v>
      </c>
      <c r="C39" s="322"/>
      <c r="D39" s="322"/>
      <c r="E39" s="345"/>
      <c r="F39" s="345"/>
      <c r="G39" s="342"/>
      <c r="H39" s="349"/>
      <c r="I39" s="342"/>
      <c r="J39" s="342"/>
    </row>
    <row r="40" spans="1:10">
      <c r="A40" s="322"/>
      <c r="B40" s="76" t="s">
        <v>381</v>
      </c>
      <c r="C40" s="322"/>
      <c r="D40" s="322"/>
      <c r="E40" s="345"/>
      <c r="F40" s="345"/>
      <c r="G40" s="342"/>
      <c r="H40" s="349"/>
      <c r="I40" s="342"/>
      <c r="J40" s="342"/>
    </row>
    <row r="41" spans="1:10" ht="21">
      <c r="A41" s="322"/>
      <c r="B41" s="76" t="s">
        <v>391</v>
      </c>
      <c r="C41" s="322"/>
      <c r="D41" s="322"/>
      <c r="E41" s="345"/>
      <c r="F41" s="345"/>
      <c r="G41" s="342"/>
      <c r="H41" s="349"/>
      <c r="I41" s="342"/>
      <c r="J41" s="342"/>
    </row>
    <row r="42" spans="1:10">
      <c r="A42" s="322"/>
      <c r="B42" s="76" t="s">
        <v>383</v>
      </c>
      <c r="C42" s="322"/>
      <c r="D42" s="322"/>
      <c r="E42" s="345"/>
      <c r="F42" s="345"/>
      <c r="G42" s="342"/>
      <c r="H42" s="349"/>
      <c r="I42" s="342"/>
      <c r="J42" s="342"/>
    </row>
    <row r="43" spans="1:10" ht="15.75" thickBot="1">
      <c r="A43" s="318"/>
      <c r="B43" s="69" t="s">
        <v>384</v>
      </c>
      <c r="C43" s="318"/>
      <c r="D43" s="318"/>
      <c r="E43" s="346"/>
      <c r="F43" s="346"/>
      <c r="G43" s="343"/>
      <c r="H43" s="350"/>
      <c r="I43" s="343"/>
      <c r="J43" s="343"/>
    </row>
    <row r="44" spans="1:10" ht="21">
      <c r="A44" s="321">
        <v>12</v>
      </c>
      <c r="B44" s="76" t="s">
        <v>392</v>
      </c>
      <c r="C44" s="321" t="s">
        <v>13</v>
      </c>
      <c r="D44" s="321">
        <v>170</v>
      </c>
      <c r="E44" s="344"/>
      <c r="F44" s="344"/>
      <c r="G44" s="347"/>
      <c r="H44" s="348"/>
      <c r="I44" s="341"/>
      <c r="J44" s="341"/>
    </row>
    <row r="45" spans="1:10" ht="21">
      <c r="A45" s="322"/>
      <c r="B45" s="76" t="s">
        <v>371</v>
      </c>
      <c r="C45" s="322"/>
      <c r="D45" s="322"/>
      <c r="E45" s="345"/>
      <c r="F45" s="345"/>
      <c r="G45" s="342"/>
      <c r="H45" s="349"/>
      <c r="I45" s="342"/>
      <c r="J45" s="342"/>
    </row>
    <row r="46" spans="1:10">
      <c r="A46" s="322"/>
      <c r="B46" s="76" t="s">
        <v>372</v>
      </c>
      <c r="C46" s="322"/>
      <c r="D46" s="322"/>
      <c r="E46" s="345"/>
      <c r="F46" s="345"/>
      <c r="G46" s="342"/>
      <c r="H46" s="349"/>
      <c r="I46" s="342"/>
      <c r="J46" s="342"/>
    </row>
    <row r="47" spans="1:10">
      <c r="A47" s="322"/>
      <c r="B47" s="76" t="s">
        <v>373</v>
      </c>
      <c r="C47" s="322"/>
      <c r="D47" s="322"/>
      <c r="E47" s="345"/>
      <c r="F47" s="345"/>
      <c r="G47" s="342"/>
      <c r="H47" s="349"/>
      <c r="I47" s="342"/>
      <c r="J47" s="342"/>
    </row>
    <row r="48" spans="1:10">
      <c r="A48" s="322"/>
      <c r="B48" s="76" t="s">
        <v>374</v>
      </c>
      <c r="C48" s="322"/>
      <c r="D48" s="322"/>
      <c r="E48" s="345"/>
      <c r="F48" s="345"/>
      <c r="G48" s="342"/>
      <c r="H48" s="349"/>
      <c r="I48" s="342"/>
      <c r="J48" s="342"/>
    </row>
    <row r="49" spans="1:11">
      <c r="A49" s="322"/>
      <c r="B49" s="76" t="s">
        <v>375</v>
      </c>
      <c r="C49" s="322"/>
      <c r="D49" s="322"/>
      <c r="E49" s="345"/>
      <c r="F49" s="345"/>
      <c r="G49" s="342"/>
      <c r="H49" s="349"/>
      <c r="I49" s="342"/>
      <c r="J49" s="342"/>
    </row>
    <row r="50" spans="1:11">
      <c r="A50" s="322"/>
      <c r="B50" s="76" t="s">
        <v>376</v>
      </c>
      <c r="C50" s="322"/>
      <c r="D50" s="322"/>
      <c r="E50" s="345"/>
      <c r="F50" s="345"/>
      <c r="G50" s="342"/>
      <c r="H50" s="349"/>
      <c r="I50" s="342"/>
      <c r="J50" s="342"/>
    </row>
    <row r="51" spans="1:11">
      <c r="A51" s="322"/>
      <c r="B51" s="76" t="s">
        <v>377</v>
      </c>
      <c r="C51" s="322"/>
      <c r="D51" s="322"/>
      <c r="E51" s="345"/>
      <c r="F51" s="345"/>
      <c r="G51" s="342"/>
      <c r="H51" s="349"/>
      <c r="I51" s="342"/>
      <c r="J51" s="342"/>
    </row>
    <row r="52" spans="1:11" ht="21">
      <c r="A52" s="322"/>
      <c r="B52" s="76" t="s">
        <v>378</v>
      </c>
      <c r="C52" s="322"/>
      <c r="D52" s="322"/>
      <c r="E52" s="345"/>
      <c r="F52" s="345"/>
      <c r="G52" s="342"/>
      <c r="H52" s="349"/>
      <c r="I52" s="342"/>
      <c r="J52" s="342"/>
    </row>
    <row r="53" spans="1:11" ht="21">
      <c r="A53" s="322"/>
      <c r="B53" s="76" t="s">
        <v>379</v>
      </c>
      <c r="C53" s="322"/>
      <c r="D53" s="322"/>
      <c r="E53" s="345"/>
      <c r="F53" s="345"/>
      <c r="G53" s="342"/>
      <c r="H53" s="349"/>
      <c r="I53" s="342"/>
      <c r="J53" s="342"/>
    </row>
    <row r="54" spans="1:11">
      <c r="A54" s="322"/>
      <c r="B54" s="76" t="s">
        <v>393</v>
      </c>
      <c r="C54" s="322"/>
      <c r="D54" s="322"/>
      <c r="E54" s="345"/>
      <c r="F54" s="345"/>
      <c r="G54" s="342"/>
      <c r="H54" s="349"/>
      <c r="I54" s="342"/>
      <c r="J54" s="342"/>
    </row>
    <row r="55" spans="1:11">
      <c r="A55" s="322"/>
      <c r="B55" s="76" t="s">
        <v>394</v>
      </c>
      <c r="C55" s="322"/>
      <c r="D55" s="322"/>
      <c r="E55" s="345"/>
      <c r="F55" s="345"/>
      <c r="G55" s="342"/>
      <c r="H55" s="349"/>
      <c r="I55" s="342"/>
      <c r="J55" s="342"/>
    </row>
    <row r="56" spans="1:11">
      <c r="A56" s="322"/>
      <c r="B56" s="76" t="s">
        <v>383</v>
      </c>
      <c r="C56" s="322"/>
      <c r="D56" s="322"/>
      <c r="E56" s="345"/>
      <c r="F56" s="345"/>
      <c r="G56" s="342"/>
      <c r="H56" s="349"/>
      <c r="I56" s="342"/>
      <c r="J56" s="342"/>
    </row>
    <row r="57" spans="1:11" ht="15.75" thickBot="1">
      <c r="A57" s="318"/>
      <c r="B57" s="69" t="s">
        <v>384</v>
      </c>
      <c r="C57" s="318"/>
      <c r="D57" s="318"/>
      <c r="E57" s="346"/>
      <c r="F57" s="346"/>
      <c r="G57" s="343"/>
      <c r="H57" s="350"/>
      <c r="I57" s="343"/>
      <c r="J57" s="343"/>
    </row>
    <row r="58" spans="1:11" ht="42.75" thickBot="1">
      <c r="A58" s="75">
        <v>13</v>
      </c>
      <c r="B58" s="69" t="s">
        <v>395</v>
      </c>
      <c r="C58" s="69" t="s">
        <v>13</v>
      </c>
      <c r="D58" s="69">
        <v>7</v>
      </c>
      <c r="E58" s="60"/>
      <c r="F58" s="61"/>
      <c r="G58" s="62"/>
      <c r="H58" s="100"/>
      <c r="I58" s="60"/>
      <c r="J58" s="60"/>
    </row>
    <row r="59" spans="1:11" ht="45" customHeight="1" thickBot="1">
      <c r="A59" s="5">
        <v>14</v>
      </c>
      <c r="B59" s="6" t="s">
        <v>225</v>
      </c>
      <c r="C59" s="6" t="s">
        <v>13</v>
      </c>
      <c r="D59" s="6">
        <v>170</v>
      </c>
      <c r="E59" s="38"/>
      <c r="F59" s="37"/>
      <c r="G59" s="39"/>
      <c r="H59" s="40"/>
      <c r="I59" s="34"/>
      <c r="J59" s="34"/>
    </row>
    <row r="60" spans="1:11" s="133" customFormat="1" ht="61.5" customHeight="1" thickBot="1">
      <c r="A60" s="210">
        <v>15</v>
      </c>
      <c r="B60" s="209" t="s">
        <v>599</v>
      </c>
      <c r="C60" s="209" t="s">
        <v>13</v>
      </c>
      <c r="D60" s="209">
        <v>9</v>
      </c>
      <c r="E60" s="38"/>
      <c r="F60" s="37"/>
      <c r="G60" s="39"/>
      <c r="H60" s="40"/>
      <c r="I60" s="34"/>
      <c r="J60" s="34"/>
    </row>
    <row r="61" spans="1:11" ht="83.25" customHeight="1" thickBot="1">
      <c r="A61" s="210">
        <v>16</v>
      </c>
      <c r="B61" s="6" t="s">
        <v>220</v>
      </c>
      <c r="C61" s="6" t="s">
        <v>13</v>
      </c>
      <c r="D61" s="6">
        <v>13</v>
      </c>
      <c r="E61" s="38"/>
      <c r="F61" s="34"/>
      <c r="G61" s="39"/>
      <c r="H61" s="40"/>
      <c r="I61" s="34"/>
      <c r="J61" s="162"/>
      <c r="K61" s="102"/>
    </row>
    <row r="62" spans="1:11" ht="21.75" thickBot="1">
      <c r="A62" s="210">
        <v>17</v>
      </c>
      <c r="B62" s="158" t="s">
        <v>537</v>
      </c>
      <c r="C62" s="157" t="s">
        <v>13</v>
      </c>
      <c r="D62" s="157">
        <v>21</v>
      </c>
      <c r="E62" s="159"/>
      <c r="F62" s="159"/>
      <c r="G62" s="160"/>
      <c r="H62" s="159"/>
      <c r="I62" s="161"/>
      <c r="J62" s="161"/>
      <c r="K62" s="132"/>
    </row>
    <row r="63" spans="1:11" ht="21.75" thickBot="1">
      <c r="A63" s="210">
        <v>18</v>
      </c>
      <c r="B63" s="158" t="s">
        <v>538</v>
      </c>
      <c r="C63" s="157" t="s">
        <v>13</v>
      </c>
      <c r="D63" s="157">
        <v>9</v>
      </c>
      <c r="E63" s="159"/>
      <c r="F63" s="159"/>
      <c r="G63" s="160"/>
      <c r="H63" s="159"/>
      <c r="I63" s="161"/>
      <c r="J63" s="161"/>
      <c r="K63" s="132"/>
    </row>
    <row r="64" spans="1:11" ht="15.75" thickBot="1">
      <c r="A64" s="313" t="s">
        <v>162</v>
      </c>
      <c r="B64" s="314"/>
      <c r="C64" s="314"/>
      <c r="D64" s="314"/>
      <c r="E64" s="315"/>
      <c r="F64" s="7">
        <f>SUM(F5:F63)</f>
        <v>0</v>
      </c>
      <c r="G64" s="6"/>
      <c r="H64" s="29">
        <f>SUM(H5:H63)</f>
        <v>0</v>
      </c>
      <c r="I64" s="339"/>
      <c r="J64" s="340"/>
    </row>
    <row r="65" spans="1:1">
      <c r="A65" s="13"/>
    </row>
    <row r="66" spans="1:1">
      <c r="A66" s="13" t="s">
        <v>62</v>
      </c>
    </row>
    <row r="67" spans="1:1">
      <c r="A67" s="13"/>
    </row>
    <row r="68" spans="1:1">
      <c r="A68" s="13" t="s">
        <v>63</v>
      </c>
    </row>
    <row r="69" spans="1:1">
      <c r="A69" s="13" t="s">
        <v>64</v>
      </c>
    </row>
    <row r="70" spans="1:1">
      <c r="A70" s="1"/>
    </row>
  </sheetData>
  <mergeCells count="29">
    <mergeCell ref="G29:G43"/>
    <mergeCell ref="H29:H43"/>
    <mergeCell ref="I29:I43"/>
    <mergeCell ref="J29:J43"/>
    <mergeCell ref="A44:A57"/>
    <mergeCell ref="C44:C57"/>
    <mergeCell ref="D44:D57"/>
    <mergeCell ref="E44:E57"/>
    <mergeCell ref="F44:F57"/>
    <mergeCell ref="G44:G57"/>
    <mergeCell ref="H44:H57"/>
    <mergeCell ref="I44:I57"/>
    <mergeCell ref="J44:J57"/>
    <mergeCell ref="A64:E64"/>
    <mergeCell ref="I64:J64"/>
    <mergeCell ref="A14:A28"/>
    <mergeCell ref="C14:C28"/>
    <mergeCell ref="D14:D28"/>
    <mergeCell ref="E14:E28"/>
    <mergeCell ref="F14:F28"/>
    <mergeCell ref="G14:G28"/>
    <mergeCell ref="H14:H28"/>
    <mergeCell ref="I14:I28"/>
    <mergeCell ref="J14:J28"/>
    <mergeCell ref="A29:A43"/>
    <mergeCell ref="C29:C43"/>
    <mergeCell ref="D29:D43"/>
    <mergeCell ref="E29:E43"/>
    <mergeCell ref="F29:F43"/>
  </mergeCell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30"/>
  <sheetViews>
    <sheetView topLeftCell="A2" workbookViewId="0">
      <selection activeCell="H24" sqref="E5:H24"/>
    </sheetView>
  </sheetViews>
  <sheetFormatPr defaultRowHeight="15"/>
  <cols>
    <col min="1" max="1" width="6.42578125" customWidth="1"/>
    <col min="2" max="2" width="35.140625" customWidth="1"/>
    <col min="3" max="3" width="7.7109375" customWidth="1"/>
  </cols>
  <sheetData>
    <row r="1" spans="1:10">
      <c r="A1" s="13" t="s">
        <v>226</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21.75" thickBot="1">
      <c r="A5" s="5">
        <v>1</v>
      </c>
      <c r="B5" s="6" t="s">
        <v>227</v>
      </c>
      <c r="C5" s="6" t="s">
        <v>13</v>
      </c>
      <c r="D5" s="6">
        <v>420</v>
      </c>
      <c r="E5" s="29"/>
      <c r="F5" s="29"/>
      <c r="G5" s="19"/>
      <c r="H5" s="29"/>
      <c r="I5" s="7"/>
      <c r="J5" s="7"/>
    </row>
    <row r="6" spans="1:10" ht="21">
      <c r="A6" s="321">
        <v>2</v>
      </c>
      <c r="B6" s="8" t="s">
        <v>228</v>
      </c>
      <c r="C6" s="321" t="s">
        <v>13</v>
      </c>
      <c r="D6" s="321">
        <v>13</v>
      </c>
      <c r="E6" s="337"/>
      <c r="F6" s="337"/>
      <c r="G6" s="323"/>
      <c r="H6" s="337"/>
      <c r="I6" s="310"/>
      <c r="J6" s="310"/>
    </row>
    <row r="7" spans="1:10" ht="15.75" thickBot="1">
      <c r="A7" s="318"/>
      <c r="B7" s="6" t="s">
        <v>229</v>
      </c>
      <c r="C7" s="318"/>
      <c r="D7" s="318"/>
      <c r="E7" s="338"/>
      <c r="F7" s="338"/>
      <c r="G7" s="351"/>
      <c r="H7" s="338"/>
      <c r="I7" s="312"/>
      <c r="J7" s="312"/>
    </row>
    <row r="8" spans="1:10" ht="21.75" thickBot="1">
      <c r="A8" s="5">
        <v>3</v>
      </c>
      <c r="B8" s="6" t="s">
        <v>230</v>
      </c>
      <c r="C8" s="6" t="s">
        <v>13</v>
      </c>
      <c r="D8" s="6">
        <v>100</v>
      </c>
      <c r="E8" s="29"/>
      <c r="F8" s="29"/>
      <c r="G8" s="19"/>
      <c r="H8" s="29"/>
      <c r="I8" s="7"/>
      <c r="J8" s="7"/>
    </row>
    <row r="9" spans="1:10" ht="21.75" thickBot="1">
      <c r="A9" s="5">
        <v>4</v>
      </c>
      <c r="B9" s="6" t="s">
        <v>231</v>
      </c>
      <c r="C9" s="6" t="s">
        <v>13</v>
      </c>
      <c r="D9" s="6">
        <v>250</v>
      </c>
      <c r="E9" s="29"/>
      <c r="F9" s="29"/>
      <c r="G9" s="19"/>
      <c r="H9" s="29"/>
      <c r="I9" s="7"/>
      <c r="J9" s="7"/>
    </row>
    <row r="10" spans="1:10" ht="21.75" thickBot="1">
      <c r="A10" s="5">
        <v>5</v>
      </c>
      <c r="B10" s="6" t="s">
        <v>232</v>
      </c>
      <c r="C10" s="6" t="s">
        <v>13</v>
      </c>
      <c r="D10" s="6">
        <v>920</v>
      </c>
      <c r="E10" s="29"/>
      <c r="F10" s="29"/>
      <c r="G10" s="19"/>
      <c r="H10" s="29"/>
      <c r="I10" s="7"/>
      <c r="J10" s="7"/>
    </row>
    <row r="11" spans="1:10" ht="21.75" thickBot="1">
      <c r="A11" s="5">
        <v>6</v>
      </c>
      <c r="B11" s="6" t="s">
        <v>233</v>
      </c>
      <c r="C11" s="6" t="s">
        <v>13</v>
      </c>
      <c r="D11" s="6">
        <v>300</v>
      </c>
      <c r="E11" s="29"/>
      <c r="F11" s="29"/>
      <c r="G11" s="19"/>
      <c r="H11" s="29"/>
      <c r="I11" s="7"/>
      <c r="J11" s="7"/>
    </row>
    <row r="12" spans="1:10" ht="15.75" thickBot="1">
      <c r="A12" s="5">
        <v>7</v>
      </c>
      <c r="B12" s="6" t="s">
        <v>234</v>
      </c>
      <c r="C12" s="6" t="s">
        <v>13</v>
      </c>
      <c r="D12" s="6">
        <v>1</v>
      </c>
      <c r="E12" s="29"/>
      <c r="F12" s="29"/>
      <c r="G12" s="19"/>
      <c r="H12" s="29"/>
      <c r="I12" s="7"/>
      <c r="J12" s="7"/>
    </row>
    <row r="13" spans="1:10" ht="15.75" thickBot="1">
      <c r="A13" s="5">
        <v>8</v>
      </c>
      <c r="B13" s="6" t="s">
        <v>235</v>
      </c>
      <c r="C13" s="6" t="s">
        <v>13</v>
      </c>
      <c r="D13" s="6">
        <v>2</v>
      </c>
      <c r="E13" s="29"/>
      <c r="F13" s="29"/>
      <c r="G13" s="19"/>
      <c r="H13" s="29"/>
      <c r="I13" s="7"/>
      <c r="J13" s="7"/>
    </row>
    <row r="14" spans="1:10" ht="21.75" thickBot="1">
      <c r="A14" s="5">
        <v>9</v>
      </c>
      <c r="B14" s="6" t="s">
        <v>236</v>
      </c>
      <c r="C14" s="6" t="s">
        <v>13</v>
      </c>
      <c r="D14" s="6">
        <v>13</v>
      </c>
      <c r="E14" s="29"/>
      <c r="F14" s="29"/>
      <c r="G14" s="19"/>
      <c r="H14" s="29"/>
      <c r="I14" s="7"/>
      <c r="J14" s="7"/>
    </row>
    <row r="15" spans="1:10" ht="15.75" thickBot="1">
      <c r="A15" s="5">
        <v>10</v>
      </c>
      <c r="B15" s="6" t="s">
        <v>237</v>
      </c>
      <c r="C15" s="6" t="s">
        <v>13</v>
      </c>
      <c r="D15" s="6">
        <v>2</v>
      </c>
      <c r="E15" s="29"/>
      <c r="F15" s="29"/>
      <c r="G15" s="19"/>
      <c r="H15" s="29"/>
      <c r="I15" s="7"/>
      <c r="J15" s="7"/>
    </row>
    <row r="16" spans="1:10" ht="32.25" thickBot="1">
      <c r="A16" s="5">
        <v>11</v>
      </c>
      <c r="B16" s="6" t="s">
        <v>238</v>
      </c>
      <c r="C16" s="6" t="s">
        <v>13</v>
      </c>
      <c r="D16" s="6">
        <v>1700</v>
      </c>
      <c r="E16" s="29"/>
      <c r="F16" s="29"/>
      <c r="G16" s="19"/>
      <c r="H16" s="29"/>
      <c r="I16" s="7"/>
      <c r="J16" s="7"/>
    </row>
    <row r="17" spans="1:10" ht="21.75" thickBot="1">
      <c r="A17" s="5">
        <v>12</v>
      </c>
      <c r="B17" s="6" t="s">
        <v>239</v>
      </c>
      <c r="C17" s="6" t="s">
        <v>13</v>
      </c>
      <c r="D17" s="6">
        <v>25</v>
      </c>
      <c r="E17" s="29"/>
      <c r="F17" s="29"/>
      <c r="G17" s="19"/>
      <c r="H17" s="29"/>
      <c r="I17" s="7"/>
      <c r="J17" s="7"/>
    </row>
    <row r="18" spans="1:10" ht="15.75" thickBot="1">
      <c r="A18" s="5">
        <v>13</v>
      </c>
      <c r="B18" s="6" t="s">
        <v>240</v>
      </c>
      <c r="C18" s="6" t="s">
        <v>13</v>
      </c>
      <c r="D18" s="6">
        <v>2</v>
      </c>
      <c r="E18" s="29"/>
      <c r="F18" s="29"/>
      <c r="G18" s="19"/>
      <c r="H18" s="29"/>
      <c r="I18" s="7"/>
      <c r="J18" s="7"/>
    </row>
    <row r="19" spans="1:10" ht="21.75" thickBot="1">
      <c r="A19" s="5">
        <v>14</v>
      </c>
      <c r="B19" s="6" t="s">
        <v>241</v>
      </c>
      <c r="C19" s="6" t="s">
        <v>13</v>
      </c>
      <c r="D19" s="6">
        <v>2</v>
      </c>
      <c r="E19" s="29"/>
      <c r="F19" s="29"/>
      <c r="G19" s="19"/>
      <c r="H19" s="29"/>
      <c r="I19" s="7"/>
      <c r="J19" s="7"/>
    </row>
    <row r="20" spans="1:10" ht="32.25" thickBot="1">
      <c r="A20" s="5">
        <v>15</v>
      </c>
      <c r="B20" s="6" t="s">
        <v>242</v>
      </c>
      <c r="C20" s="6" t="s">
        <v>13</v>
      </c>
      <c r="D20" s="6">
        <v>100</v>
      </c>
      <c r="E20" s="29"/>
      <c r="F20" s="29"/>
      <c r="G20" s="19"/>
      <c r="H20" s="29"/>
      <c r="I20" s="7"/>
      <c r="J20" s="7"/>
    </row>
    <row r="21" spans="1:10" ht="15.75" thickBot="1">
      <c r="A21" s="5">
        <v>16</v>
      </c>
      <c r="B21" s="6" t="s">
        <v>243</v>
      </c>
      <c r="C21" s="6" t="s">
        <v>13</v>
      </c>
      <c r="D21" s="6">
        <v>2</v>
      </c>
      <c r="E21" s="29"/>
      <c r="F21" s="29"/>
      <c r="G21" s="19"/>
      <c r="H21" s="29"/>
      <c r="I21" s="7"/>
      <c r="J21" s="7"/>
    </row>
    <row r="22" spans="1:10" ht="21.75" thickBot="1">
      <c r="A22" s="5">
        <v>17</v>
      </c>
      <c r="B22" s="6" t="s">
        <v>244</v>
      </c>
      <c r="C22" s="6" t="s">
        <v>13</v>
      </c>
      <c r="D22" s="6">
        <v>2</v>
      </c>
      <c r="E22" s="29"/>
      <c r="F22" s="29"/>
      <c r="G22" s="19"/>
      <c r="H22" s="29"/>
      <c r="I22" s="7"/>
      <c r="J22" s="7"/>
    </row>
    <row r="23" spans="1:10" ht="15.75" thickBot="1">
      <c r="A23" s="5">
        <v>18</v>
      </c>
      <c r="B23" s="6" t="s">
        <v>245</v>
      </c>
      <c r="C23" s="6" t="s">
        <v>13</v>
      </c>
      <c r="D23" s="6">
        <v>2</v>
      </c>
      <c r="E23" s="29"/>
      <c r="F23" s="29"/>
      <c r="G23" s="19"/>
      <c r="H23" s="29"/>
      <c r="I23" s="7"/>
      <c r="J23" s="7"/>
    </row>
    <row r="24" spans="1:10" ht="15.75" thickBot="1">
      <c r="A24" s="5">
        <v>19</v>
      </c>
      <c r="B24" s="6" t="s">
        <v>246</v>
      </c>
      <c r="C24" s="6" t="s">
        <v>13</v>
      </c>
      <c r="D24" s="6">
        <v>1</v>
      </c>
      <c r="E24" s="29"/>
      <c r="F24" s="29"/>
      <c r="G24" s="19"/>
      <c r="H24" s="29"/>
      <c r="I24" s="7"/>
      <c r="J24" s="7"/>
    </row>
    <row r="25" spans="1:10" ht="15.75" thickBot="1">
      <c r="A25" s="313" t="s">
        <v>162</v>
      </c>
      <c r="B25" s="314"/>
      <c r="C25" s="314"/>
      <c r="D25" s="314"/>
      <c r="E25" s="315"/>
      <c r="F25" s="29">
        <f>SUM(F5:F24)</f>
        <v>0</v>
      </c>
      <c r="G25" s="6"/>
      <c r="H25" s="29">
        <f>SUM(H5:H24)</f>
        <v>0</v>
      </c>
      <c r="I25" s="339"/>
      <c r="J25" s="340"/>
    </row>
    <row r="26" spans="1:10">
      <c r="A26" s="1"/>
    </row>
    <row r="27" spans="1:10">
      <c r="A27" s="13" t="s">
        <v>62</v>
      </c>
    </row>
    <row r="28" spans="1:10">
      <c r="A28" s="13"/>
    </row>
    <row r="29" spans="1:10">
      <c r="A29" s="13" t="s">
        <v>63</v>
      </c>
    </row>
    <row r="30" spans="1:10">
      <c r="A30" s="13" t="s">
        <v>64</v>
      </c>
    </row>
  </sheetData>
  <mergeCells count="11">
    <mergeCell ref="H6:H7"/>
    <mergeCell ref="I6:I7"/>
    <mergeCell ref="J6:J7"/>
    <mergeCell ref="A25:E25"/>
    <mergeCell ref="I25:J25"/>
    <mergeCell ref="A6:A7"/>
    <mergeCell ref="C6:C7"/>
    <mergeCell ref="D6:D7"/>
    <mergeCell ref="E6:E7"/>
    <mergeCell ref="F6:F7"/>
    <mergeCell ref="G6:G7"/>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0"/>
  <sheetViews>
    <sheetView topLeftCell="A19" workbookViewId="0">
      <selection activeCell="H24" sqref="E5:H24"/>
    </sheetView>
  </sheetViews>
  <sheetFormatPr defaultRowHeight="15"/>
  <cols>
    <col min="1" max="1" width="6.28515625" customWidth="1"/>
    <col min="2" max="2" width="39.140625" customWidth="1"/>
    <col min="8" max="8" width="10.28515625" style="30" customWidth="1"/>
  </cols>
  <sheetData>
    <row r="1" spans="1:10">
      <c r="A1" s="13" t="s">
        <v>247</v>
      </c>
    </row>
    <row r="2" spans="1:10" ht="15.75" thickBot="1">
      <c r="A2" s="1"/>
    </row>
    <row r="3" spans="1:10" ht="21.75" thickBot="1">
      <c r="A3" s="14" t="s">
        <v>66</v>
      </c>
      <c r="B3" s="15" t="s">
        <v>1</v>
      </c>
      <c r="C3" s="15" t="s">
        <v>2</v>
      </c>
      <c r="D3" s="15" t="s">
        <v>3</v>
      </c>
      <c r="E3" s="15" t="s">
        <v>4</v>
      </c>
      <c r="F3" s="15" t="s">
        <v>67</v>
      </c>
      <c r="G3" s="15" t="s">
        <v>7</v>
      </c>
      <c r="H3" s="31" t="s">
        <v>68</v>
      </c>
      <c r="I3" s="15" t="s">
        <v>9</v>
      </c>
      <c r="J3" s="15" t="s">
        <v>10</v>
      </c>
    </row>
    <row r="4" spans="1:10" ht="15.75" thickBot="1">
      <c r="A4" s="4" t="s">
        <v>11</v>
      </c>
      <c r="B4" s="3">
        <v>1</v>
      </c>
      <c r="C4" s="3">
        <v>2</v>
      </c>
      <c r="D4" s="3">
        <v>3</v>
      </c>
      <c r="E4" s="3">
        <v>4</v>
      </c>
      <c r="F4" s="3">
        <v>5</v>
      </c>
      <c r="G4" s="3">
        <v>6</v>
      </c>
      <c r="H4" s="32">
        <v>7</v>
      </c>
      <c r="I4" s="3">
        <v>8</v>
      </c>
      <c r="J4" s="3">
        <v>9</v>
      </c>
    </row>
    <row r="5" spans="1:10" ht="231.75" thickBot="1">
      <c r="A5" s="5">
        <v>1</v>
      </c>
      <c r="B5" s="6" t="s">
        <v>255</v>
      </c>
      <c r="C5" s="6" t="s">
        <v>13</v>
      </c>
      <c r="D5" s="6">
        <v>5200</v>
      </c>
      <c r="E5" s="7"/>
      <c r="F5" s="29"/>
      <c r="G5" s="19"/>
      <c r="H5" s="29"/>
      <c r="I5" s="7"/>
      <c r="J5" s="7"/>
    </row>
    <row r="6" spans="1:10" ht="32.25" thickBot="1">
      <c r="A6" s="5">
        <v>2</v>
      </c>
      <c r="B6" s="6" t="s">
        <v>248</v>
      </c>
      <c r="C6" s="6" t="s">
        <v>13</v>
      </c>
      <c r="D6" s="6">
        <v>42</v>
      </c>
      <c r="E6" s="7"/>
      <c r="F6" s="29"/>
      <c r="G6" s="19"/>
      <c r="H6" s="29"/>
      <c r="I6" s="7"/>
      <c r="J6" s="7"/>
    </row>
    <row r="7" spans="1:10" ht="74.25" thickBot="1">
      <c r="A7" s="75">
        <v>3</v>
      </c>
      <c r="B7" s="6" t="s">
        <v>249</v>
      </c>
      <c r="C7" s="6" t="s">
        <v>13</v>
      </c>
      <c r="D7" s="6">
        <v>3400</v>
      </c>
      <c r="E7" s="7"/>
      <c r="F7" s="29"/>
      <c r="G7" s="19"/>
      <c r="H7" s="29"/>
      <c r="I7" s="7"/>
      <c r="J7" s="7"/>
    </row>
    <row r="8" spans="1:10" ht="32.25" thickBot="1">
      <c r="A8" s="75">
        <v>4</v>
      </c>
      <c r="B8" s="6" t="s">
        <v>250</v>
      </c>
      <c r="C8" s="6" t="s">
        <v>13</v>
      </c>
      <c r="D8" s="6">
        <v>42</v>
      </c>
      <c r="E8" s="7"/>
      <c r="F8" s="29"/>
      <c r="G8" s="19"/>
      <c r="H8" s="29"/>
      <c r="I8" s="7"/>
      <c r="J8" s="7"/>
    </row>
    <row r="9" spans="1:10" ht="32.25" thickBot="1">
      <c r="A9" s="75">
        <v>5</v>
      </c>
      <c r="B9" s="6" t="s">
        <v>251</v>
      </c>
      <c r="C9" s="6" t="s">
        <v>13</v>
      </c>
      <c r="D9" s="6">
        <v>250</v>
      </c>
      <c r="E9" s="7"/>
      <c r="F9" s="29"/>
      <c r="G9" s="19"/>
      <c r="H9" s="29"/>
      <c r="I9" s="7"/>
      <c r="J9" s="7"/>
    </row>
    <row r="10" spans="1:10" ht="179.25" thickBot="1">
      <c r="A10" s="138">
        <v>6</v>
      </c>
      <c r="B10" s="6" t="s">
        <v>252</v>
      </c>
      <c r="C10" s="6" t="s">
        <v>13</v>
      </c>
      <c r="D10" s="6">
        <v>42</v>
      </c>
      <c r="E10" s="7"/>
      <c r="F10" s="29"/>
      <c r="G10" s="19"/>
      <c r="H10" s="29"/>
      <c r="I10" s="7"/>
      <c r="J10" s="7"/>
    </row>
    <row r="11" spans="1:10" ht="95.25" thickBot="1">
      <c r="A11" s="150">
        <v>7</v>
      </c>
      <c r="B11" s="96" t="s">
        <v>253</v>
      </c>
      <c r="C11" s="76" t="s">
        <v>13</v>
      </c>
      <c r="D11" s="76">
        <v>42</v>
      </c>
      <c r="E11" s="73"/>
      <c r="F11" s="97"/>
      <c r="G11" s="98"/>
      <c r="H11" s="97"/>
      <c r="I11" s="73"/>
      <c r="J11" s="73"/>
    </row>
    <row r="12" spans="1:10" s="102" customFormat="1" ht="95.25" thickBot="1">
      <c r="A12" s="150">
        <v>8</v>
      </c>
      <c r="B12" s="148" t="s">
        <v>550</v>
      </c>
      <c r="C12" s="103" t="s">
        <v>13</v>
      </c>
      <c r="D12" s="103">
        <v>42</v>
      </c>
      <c r="E12" s="104"/>
      <c r="F12" s="105"/>
      <c r="G12" s="106"/>
      <c r="H12" s="105"/>
      <c r="I12" s="104"/>
      <c r="J12" s="104"/>
    </row>
    <row r="13" spans="1:10" s="102" customFormat="1" ht="126.75" thickBot="1">
      <c r="A13" s="150">
        <v>9</v>
      </c>
      <c r="B13" s="148" t="s">
        <v>576</v>
      </c>
      <c r="C13" s="139" t="s">
        <v>13</v>
      </c>
      <c r="D13" s="139">
        <v>17</v>
      </c>
      <c r="E13" s="140"/>
      <c r="F13" s="105"/>
      <c r="G13" s="106"/>
      <c r="H13" s="105"/>
      <c r="I13" s="140"/>
      <c r="J13" s="140"/>
    </row>
    <row r="14" spans="1:10" ht="15.75" thickBot="1">
      <c r="A14" s="150">
        <v>10</v>
      </c>
      <c r="B14" s="149" t="s">
        <v>549</v>
      </c>
      <c r="C14" s="103" t="s">
        <v>13</v>
      </c>
      <c r="D14" s="103">
        <v>1</v>
      </c>
      <c r="E14" s="107"/>
      <c r="F14" s="105"/>
      <c r="G14" s="106"/>
      <c r="H14" s="105"/>
      <c r="I14" s="104"/>
      <c r="J14" s="104"/>
    </row>
    <row r="15" spans="1:10" ht="15.75" thickBot="1">
      <c r="A15" s="150">
        <v>11</v>
      </c>
      <c r="B15" s="149" t="s">
        <v>551</v>
      </c>
      <c r="C15" s="103" t="s">
        <v>13</v>
      </c>
      <c r="D15" s="103">
        <v>1</v>
      </c>
      <c r="E15" s="104"/>
      <c r="F15" s="105"/>
      <c r="G15" s="106"/>
      <c r="H15" s="105"/>
      <c r="I15" s="104"/>
      <c r="J15" s="104"/>
    </row>
    <row r="16" spans="1:10" s="133" customFormat="1" ht="70.5" customHeight="1" thickBot="1">
      <c r="A16" s="150">
        <v>12</v>
      </c>
      <c r="B16" s="149" t="s">
        <v>566</v>
      </c>
      <c r="C16" s="109" t="s">
        <v>13</v>
      </c>
      <c r="D16" s="109">
        <v>9</v>
      </c>
      <c r="E16" s="110"/>
      <c r="F16" s="105"/>
      <c r="G16" s="106"/>
      <c r="H16" s="105"/>
      <c r="I16" s="110"/>
      <c r="J16" s="110"/>
    </row>
    <row r="17" spans="1:11" s="133" customFormat="1" ht="69.75" customHeight="1" thickBot="1">
      <c r="A17" s="150">
        <v>13</v>
      </c>
      <c r="B17" s="149" t="s">
        <v>567</v>
      </c>
      <c r="C17" s="109" t="s">
        <v>13</v>
      </c>
      <c r="D17" s="109">
        <v>2</v>
      </c>
      <c r="E17" s="110"/>
      <c r="F17" s="105"/>
      <c r="G17" s="106"/>
      <c r="H17" s="105"/>
      <c r="I17" s="110"/>
      <c r="J17" s="171"/>
    </row>
    <row r="18" spans="1:11" s="133" customFormat="1" ht="80.25" customHeight="1" thickBot="1">
      <c r="A18" s="150">
        <v>14</v>
      </c>
      <c r="B18" s="149" t="s">
        <v>399</v>
      </c>
      <c r="C18" s="109" t="s">
        <v>13</v>
      </c>
      <c r="D18" s="109">
        <v>1</v>
      </c>
      <c r="E18" s="110"/>
      <c r="F18" s="105"/>
      <c r="G18" s="106"/>
      <c r="H18" s="105"/>
      <c r="I18" s="192"/>
      <c r="J18" s="173"/>
      <c r="K18" s="102"/>
    </row>
    <row r="19" spans="1:11" s="133" customFormat="1" ht="32.25" thickBot="1">
      <c r="A19" s="179">
        <v>15</v>
      </c>
      <c r="B19" s="186" t="s">
        <v>587</v>
      </c>
      <c r="C19" s="187" t="s">
        <v>13</v>
      </c>
      <c r="D19" s="187">
        <v>3</v>
      </c>
      <c r="E19" s="194"/>
      <c r="F19" s="196"/>
      <c r="G19" s="199"/>
      <c r="H19" s="194"/>
      <c r="I19" s="182"/>
      <c r="J19" s="183"/>
      <c r="K19" s="191"/>
    </row>
    <row r="20" spans="1:11" s="133" customFormat="1" ht="21.75" thickBot="1">
      <c r="A20" s="179">
        <v>16</v>
      </c>
      <c r="B20" s="186" t="s">
        <v>520</v>
      </c>
      <c r="C20" s="236" t="s">
        <v>13</v>
      </c>
      <c r="D20" s="236">
        <v>2</v>
      </c>
      <c r="E20" s="194"/>
      <c r="F20" s="237"/>
      <c r="G20" s="238"/>
      <c r="H20" s="194"/>
      <c r="I20" s="182"/>
      <c r="J20" s="183"/>
      <c r="K20" s="191"/>
    </row>
    <row r="21" spans="1:11" s="133" customFormat="1" ht="32.25" thickBot="1">
      <c r="A21" s="179">
        <v>17</v>
      </c>
      <c r="B21" s="180" t="s">
        <v>588</v>
      </c>
      <c r="C21" s="188" t="s">
        <v>13</v>
      </c>
      <c r="D21" s="188">
        <v>2</v>
      </c>
      <c r="E21" s="194"/>
      <c r="F21" s="197"/>
      <c r="G21" s="200"/>
      <c r="H21" s="194"/>
      <c r="I21" s="182"/>
      <c r="J21" s="183"/>
      <c r="K21" s="191"/>
    </row>
    <row r="22" spans="1:11" s="133" customFormat="1" ht="21.75" thickBot="1">
      <c r="A22" s="179">
        <v>18</v>
      </c>
      <c r="B22" s="180" t="s">
        <v>589</v>
      </c>
      <c r="C22" s="189" t="s">
        <v>590</v>
      </c>
      <c r="D22" s="188">
        <v>9</v>
      </c>
      <c r="E22" s="194"/>
      <c r="F22" s="197"/>
      <c r="G22" s="200"/>
      <c r="H22" s="194"/>
      <c r="I22" s="182"/>
      <c r="J22" s="183"/>
      <c r="K22" s="191"/>
    </row>
    <row r="23" spans="1:11" s="133" customFormat="1" ht="105.75" thickBot="1">
      <c r="A23" s="179">
        <v>19</v>
      </c>
      <c r="B23" s="180" t="s">
        <v>591</v>
      </c>
      <c r="C23" s="190" t="s">
        <v>13</v>
      </c>
      <c r="D23" s="190">
        <v>1</v>
      </c>
      <c r="E23" s="195"/>
      <c r="F23" s="198"/>
      <c r="G23" s="201"/>
      <c r="H23" s="194"/>
      <c r="I23" s="184"/>
      <c r="J23" s="185"/>
      <c r="K23" s="193"/>
    </row>
    <row r="24" spans="1:11" ht="15.75" thickBot="1">
      <c r="A24" s="150">
        <v>20</v>
      </c>
      <c r="B24" s="170" t="s">
        <v>254</v>
      </c>
      <c r="C24" s="170" t="s">
        <v>13</v>
      </c>
      <c r="D24" s="170">
        <v>42</v>
      </c>
      <c r="E24" s="7"/>
      <c r="F24" s="29"/>
      <c r="G24" s="19"/>
      <c r="H24" s="181"/>
      <c r="I24" s="172"/>
      <c r="J24" s="7"/>
      <c r="K24" s="102"/>
    </row>
    <row r="25" spans="1:11" ht="15.75" customHeight="1" thickBot="1">
      <c r="A25" s="303" t="s">
        <v>162</v>
      </c>
      <c r="B25" s="304"/>
      <c r="C25" s="304"/>
      <c r="D25" s="304"/>
      <c r="E25" s="305"/>
      <c r="F25" s="29">
        <f>SUM(F5:F24)</f>
        <v>0</v>
      </c>
      <c r="G25" s="170"/>
      <c r="H25" s="29">
        <f>SUM(H5:H24)</f>
        <v>0</v>
      </c>
      <c r="I25" s="306"/>
      <c r="J25" s="307"/>
    </row>
    <row r="26" spans="1:11">
      <c r="A26" s="13"/>
    </row>
    <row r="27" spans="1:11">
      <c r="A27" s="13" t="s">
        <v>62</v>
      </c>
    </row>
    <row r="28" spans="1:11">
      <c r="A28" s="13"/>
    </row>
    <row r="29" spans="1:11">
      <c r="A29" s="13" t="s">
        <v>63</v>
      </c>
    </row>
    <row r="30" spans="1:11">
      <c r="A30" s="13" t="s">
        <v>64</v>
      </c>
    </row>
  </sheetData>
  <mergeCells count="2">
    <mergeCell ref="A25:E25"/>
    <mergeCell ref="I25:J25"/>
  </mergeCells>
  <pageMargins left="0.7" right="0.7"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26"/>
  <sheetViews>
    <sheetView workbookViewId="0">
      <selection activeCell="H19" sqref="E5:H19"/>
    </sheetView>
  </sheetViews>
  <sheetFormatPr defaultRowHeight="15"/>
  <cols>
    <col min="1" max="1" width="7.5703125" customWidth="1"/>
    <col min="2" max="2" width="39.42578125" customWidth="1"/>
    <col min="8" max="8" width="9.5703125" style="30" bestFit="1" customWidth="1"/>
  </cols>
  <sheetData>
    <row r="1" spans="1:12">
      <c r="A1" s="354" t="s">
        <v>568</v>
      </c>
      <c r="B1" s="354"/>
      <c r="C1" s="354"/>
      <c r="D1" s="354"/>
      <c r="E1" s="354"/>
      <c r="F1" s="354"/>
      <c r="G1" s="354"/>
      <c r="H1" s="354"/>
      <c r="I1" s="354"/>
      <c r="J1" s="354"/>
      <c r="K1" s="354"/>
      <c r="L1" s="42"/>
    </row>
    <row r="2" spans="1:12">
      <c r="A2" s="354"/>
      <c r="B2" s="354"/>
      <c r="C2" s="354"/>
      <c r="D2" s="354"/>
      <c r="E2" s="354"/>
      <c r="F2" s="354"/>
      <c r="G2" s="354"/>
      <c r="H2" s="354"/>
      <c r="I2" s="354"/>
      <c r="J2" s="354"/>
      <c r="K2" s="354"/>
      <c r="L2" s="42"/>
    </row>
    <row r="3" spans="1:12" ht="31.5">
      <c r="A3" s="80" t="s">
        <v>66</v>
      </c>
      <c r="B3" s="81" t="s">
        <v>1</v>
      </c>
      <c r="C3" s="81" t="s">
        <v>256</v>
      </c>
      <c r="D3" s="81" t="s">
        <v>3</v>
      </c>
      <c r="E3" s="81" t="s">
        <v>257</v>
      </c>
      <c r="F3" s="81" t="s">
        <v>67</v>
      </c>
      <c r="G3" s="81" t="s">
        <v>7</v>
      </c>
      <c r="H3" s="86" t="s">
        <v>68</v>
      </c>
      <c r="I3" s="81" t="s">
        <v>9</v>
      </c>
      <c r="J3" s="81" t="s">
        <v>10</v>
      </c>
      <c r="K3" s="82" t="s">
        <v>258</v>
      </c>
      <c r="L3" s="42"/>
    </row>
    <row r="4" spans="1:12">
      <c r="A4" s="82" t="s">
        <v>11</v>
      </c>
      <c r="B4" s="82">
        <v>1</v>
      </c>
      <c r="C4" s="82">
        <v>2</v>
      </c>
      <c r="D4" s="82">
        <v>3</v>
      </c>
      <c r="E4" s="82">
        <v>4</v>
      </c>
      <c r="F4" s="82">
        <v>5</v>
      </c>
      <c r="G4" s="82">
        <v>6</v>
      </c>
      <c r="H4" s="87">
        <v>7</v>
      </c>
      <c r="I4" s="82">
        <v>8</v>
      </c>
      <c r="J4" s="82">
        <v>9</v>
      </c>
      <c r="K4" s="82">
        <v>10</v>
      </c>
      <c r="L4" s="42"/>
    </row>
    <row r="5" spans="1:12" ht="21">
      <c r="A5" s="83" t="s">
        <v>259</v>
      </c>
      <c r="B5" s="84" t="s">
        <v>260</v>
      </c>
      <c r="C5" s="45" t="s">
        <v>13</v>
      </c>
      <c r="D5" s="46">
        <v>100</v>
      </c>
      <c r="E5" s="44"/>
      <c r="F5" s="44"/>
      <c r="G5" s="51"/>
      <c r="H5" s="52"/>
      <c r="I5" s="44"/>
      <c r="J5" s="44"/>
      <c r="K5" s="47"/>
      <c r="L5" s="42"/>
    </row>
    <row r="6" spans="1:12" ht="21">
      <c r="A6" s="83" t="s">
        <v>594</v>
      </c>
      <c r="B6" s="84" t="s">
        <v>261</v>
      </c>
      <c r="C6" s="45" t="s">
        <v>13</v>
      </c>
      <c r="D6" s="46">
        <v>5</v>
      </c>
      <c r="E6" s="44"/>
      <c r="F6" s="44"/>
      <c r="G6" s="51"/>
      <c r="H6" s="52"/>
      <c r="I6" s="44"/>
      <c r="J6" s="44"/>
      <c r="K6" s="47"/>
      <c r="L6" s="42"/>
    </row>
    <row r="7" spans="1:12" ht="21">
      <c r="A7" s="83" t="s">
        <v>262</v>
      </c>
      <c r="B7" s="84" t="s">
        <v>263</v>
      </c>
      <c r="C7" s="45" t="s">
        <v>13</v>
      </c>
      <c r="D7" s="46">
        <v>5</v>
      </c>
      <c r="E7" s="44"/>
      <c r="F7" s="44"/>
      <c r="G7" s="51"/>
      <c r="H7" s="52"/>
      <c r="I7" s="44"/>
      <c r="J7" s="44"/>
      <c r="K7" s="47"/>
      <c r="L7" s="42"/>
    </row>
    <row r="8" spans="1:12">
      <c r="A8" s="83" t="s">
        <v>264</v>
      </c>
      <c r="B8" s="84" t="s">
        <v>265</v>
      </c>
      <c r="C8" s="45" t="s">
        <v>13</v>
      </c>
      <c r="D8" s="46">
        <v>2</v>
      </c>
      <c r="E8" s="44"/>
      <c r="F8" s="44"/>
      <c r="G8" s="51"/>
      <c r="H8" s="52"/>
      <c r="I8" s="44"/>
      <c r="J8" s="44"/>
      <c r="K8" s="47"/>
      <c r="L8" s="42"/>
    </row>
    <row r="9" spans="1:12">
      <c r="A9" s="83" t="s">
        <v>266</v>
      </c>
      <c r="B9" s="84" t="s">
        <v>267</v>
      </c>
      <c r="C9" s="45" t="s">
        <v>13</v>
      </c>
      <c r="D9" s="46">
        <v>2</v>
      </c>
      <c r="E9" s="44"/>
      <c r="F9" s="44"/>
      <c r="G9" s="51"/>
      <c r="H9" s="52"/>
      <c r="I9" s="44"/>
      <c r="J9" s="44"/>
      <c r="K9" s="48"/>
      <c r="L9" s="42"/>
    </row>
    <row r="10" spans="1:12" ht="126">
      <c r="A10" s="83" t="s">
        <v>268</v>
      </c>
      <c r="B10" s="85" t="s">
        <v>269</v>
      </c>
      <c r="C10" s="45" t="s">
        <v>13</v>
      </c>
      <c r="D10" s="46">
        <v>3</v>
      </c>
      <c r="E10" s="44"/>
      <c r="F10" s="44"/>
      <c r="G10" s="51"/>
      <c r="H10" s="52"/>
      <c r="I10" s="44"/>
      <c r="J10" s="44"/>
      <c r="K10" s="47"/>
      <c r="L10" s="49"/>
    </row>
    <row r="11" spans="1:12" s="133" customFormat="1" ht="21">
      <c r="A11" s="83" t="s">
        <v>270</v>
      </c>
      <c r="B11" s="212" t="s">
        <v>459</v>
      </c>
      <c r="C11" s="213" t="s">
        <v>13</v>
      </c>
      <c r="D11" s="214">
        <v>2</v>
      </c>
      <c r="E11" s="215"/>
      <c r="F11" s="215"/>
      <c r="G11" s="216"/>
      <c r="H11" s="217"/>
      <c r="I11" s="215"/>
      <c r="J11" s="215"/>
      <c r="K11" s="218"/>
    </row>
    <row r="12" spans="1:12" ht="21">
      <c r="A12" s="83" t="s">
        <v>272</v>
      </c>
      <c r="B12" s="85" t="s">
        <v>271</v>
      </c>
      <c r="C12" s="45" t="s">
        <v>13</v>
      </c>
      <c r="D12" s="46">
        <v>17</v>
      </c>
      <c r="E12" s="44"/>
      <c r="F12" s="44"/>
      <c r="G12" s="51"/>
      <c r="H12" s="52"/>
      <c r="I12" s="44"/>
      <c r="J12" s="44"/>
      <c r="K12" s="47"/>
      <c r="L12" s="49"/>
    </row>
    <row r="13" spans="1:12" ht="21">
      <c r="A13" s="83" t="s">
        <v>274</v>
      </c>
      <c r="B13" s="85" t="s">
        <v>273</v>
      </c>
      <c r="C13" s="45" t="s">
        <v>13</v>
      </c>
      <c r="D13" s="46">
        <v>2</v>
      </c>
      <c r="E13" s="44"/>
      <c r="F13" s="44"/>
      <c r="G13" s="51"/>
      <c r="H13" s="52"/>
      <c r="I13" s="44"/>
      <c r="J13" s="44"/>
      <c r="K13" s="47"/>
      <c r="L13" s="49"/>
    </row>
    <row r="14" spans="1:12" ht="21">
      <c r="A14" s="83" t="s">
        <v>276</v>
      </c>
      <c r="B14" s="85" t="s">
        <v>275</v>
      </c>
      <c r="C14" s="45" t="s">
        <v>13</v>
      </c>
      <c r="D14" s="46">
        <v>2</v>
      </c>
      <c r="E14" s="44"/>
      <c r="F14" s="44"/>
      <c r="G14" s="51"/>
      <c r="H14" s="52"/>
      <c r="I14" s="44"/>
      <c r="J14" s="44"/>
      <c r="K14" s="47"/>
      <c r="L14" s="49"/>
    </row>
    <row r="15" spans="1:12" ht="21">
      <c r="A15" s="83" t="s">
        <v>278</v>
      </c>
      <c r="B15" s="85" t="s">
        <v>277</v>
      </c>
      <c r="C15" s="45" t="s">
        <v>13</v>
      </c>
      <c r="D15" s="46">
        <v>2</v>
      </c>
      <c r="E15" s="44"/>
      <c r="F15" s="44"/>
      <c r="G15" s="51"/>
      <c r="H15" s="52"/>
      <c r="I15" s="44"/>
      <c r="J15" s="44"/>
      <c r="K15" s="47"/>
      <c r="L15" s="49"/>
    </row>
    <row r="16" spans="1:12" ht="21">
      <c r="A16" s="83" t="s">
        <v>279</v>
      </c>
      <c r="B16" s="85" t="s">
        <v>569</v>
      </c>
      <c r="C16" s="45" t="s">
        <v>13</v>
      </c>
      <c r="D16" s="46">
        <v>2</v>
      </c>
      <c r="E16" s="44"/>
      <c r="F16" s="44"/>
      <c r="G16" s="51"/>
      <c r="H16" s="52"/>
      <c r="I16" s="44"/>
      <c r="J16" s="44"/>
      <c r="K16" s="47"/>
      <c r="L16" s="49"/>
    </row>
    <row r="17" spans="1:12" ht="21">
      <c r="A17" s="83" t="s">
        <v>280</v>
      </c>
      <c r="B17" s="85" t="s">
        <v>570</v>
      </c>
      <c r="C17" s="45" t="s">
        <v>13</v>
      </c>
      <c r="D17" s="46">
        <v>2</v>
      </c>
      <c r="E17" s="44"/>
      <c r="F17" s="44"/>
      <c r="G17" s="51"/>
      <c r="H17" s="52"/>
      <c r="I17" s="44"/>
      <c r="J17" s="44"/>
      <c r="K17" s="47"/>
      <c r="L17" s="49"/>
    </row>
    <row r="18" spans="1:12" ht="31.5">
      <c r="A18" s="83" t="s">
        <v>281</v>
      </c>
      <c r="B18" s="85" t="s">
        <v>571</v>
      </c>
      <c r="C18" s="45" t="s">
        <v>13</v>
      </c>
      <c r="D18" s="46">
        <v>2</v>
      </c>
      <c r="E18" s="44"/>
      <c r="F18" s="44"/>
      <c r="G18" s="51"/>
      <c r="H18" s="52"/>
      <c r="I18" s="44"/>
      <c r="J18" s="44"/>
      <c r="K18" s="47"/>
      <c r="L18" s="49"/>
    </row>
    <row r="19" spans="1:12" ht="21">
      <c r="A19" s="83" t="s">
        <v>600</v>
      </c>
      <c r="B19" s="85" t="s">
        <v>572</v>
      </c>
      <c r="C19" s="45" t="s">
        <v>13</v>
      </c>
      <c r="D19" s="46">
        <v>2</v>
      </c>
      <c r="E19" s="44"/>
      <c r="F19" s="44"/>
      <c r="G19" s="51"/>
      <c r="H19" s="52"/>
      <c r="I19" s="44"/>
      <c r="J19" s="44"/>
      <c r="K19" s="47"/>
      <c r="L19" s="49"/>
    </row>
    <row r="20" spans="1:12">
      <c r="A20" s="352" t="s">
        <v>162</v>
      </c>
      <c r="B20" s="352"/>
      <c r="C20" s="352"/>
      <c r="D20" s="352"/>
      <c r="E20" s="352"/>
      <c r="F20" s="44">
        <f>SUM(F5:F19)</f>
        <v>0</v>
      </c>
      <c r="G20" s="88"/>
      <c r="H20" s="52">
        <f>SUM(H5:H19)</f>
        <v>0</v>
      </c>
      <c r="I20" s="353"/>
      <c r="J20" s="353"/>
      <c r="K20" s="89"/>
      <c r="L20" s="49"/>
    </row>
    <row r="24" spans="1:12">
      <c r="A24" s="42"/>
      <c r="B24" s="50" t="s">
        <v>62</v>
      </c>
      <c r="C24" s="42"/>
      <c r="D24" s="42"/>
      <c r="E24" s="42"/>
      <c r="F24" s="42"/>
      <c r="G24" s="42"/>
      <c r="H24" s="53"/>
      <c r="I24" s="42"/>
      <c r="J24" s="42"/>
      <c r="K24" s="42"/>
      <c r="L24" s="42"/>
    </row>
    <row r="25" spans="1:12">
      <c r="A25" s="42"/>
      <c r="B25" s="43" t="s">
        <v>63</v>
      </c>
      <c r="C25" s="42"/>
      <c r="D25" s="42"/>
      <c r="E25" s="42"/>
      <c r="F25" s="42"/>
      <c r="G25" s="42"/>
      <c r="H25" s="53"/>
      <c r="I25" s="42"/>
      <c r="J25" s="42"/>
      <c r="K25" s="42"/>
      <c r="L25" s="42"/>
    </row>
    <row r="26" spans="1:12">
      <c r="A26" s="42"/>
      <c r="B26" s="43" t="s">
        <v>64</v>
      </c>
      <c r="C26" s="42"/>
      <c r="D26" s="42"/>
      <c r="E26" s="42"/>
      <c r="F26" s="42"/>
      <c r="G26" s="42"/>
      <c r="H26" s="53"/>
      <c r="I26" s="42"/>
      <c r="J26" s="42"/>
      <c r="K26" s="42"/>
      <c r="L26" s="42"/>
    </row>
  </sheetData>
  <mergeCells count="3">
    <mergeCell ref="A20:E20"/>
    <mergeCell ref="I20:J20"/>
    <mergeCell ref="A1:K2"/>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11"/>
  <sheetViews>
    <sheetView workbookViewId="0">
      <selection activeCell="H6" sqref="F5:H6"/>
    </sheetView>
  </sheetViews>
  <sheetFormatPr defaultRowHeight="15"/>
  <cols>
    <col min="1" max="1" width="6.42578125" customWidth="1"/>
    <col min="2" max="2" width="29.140625" customWidth="1"/>
    <col min="3" max="3" width="6.5703125" customWidth="1"/>
    <col min="4" max="4" width="6.7109375" customWidth="1"/>
  </cols>
  <sheetData>
    <row r="1" spans="1:10">
      <c r="A1" s="13" t="s">
        <v>282</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15.75" thickBot="1">
      <c r="A5" s="5">
        <v>1</v>
      </c>
      <c r="B5" s="6" t="s">
        <v>283</v>
      </c>
      <c r="C5" s="6" t="s">
        <v>13</v>
      </c>
      <c r="D5" s="6">
        <v>17</v>
      </c>
      <c r="E5" s="7">
        <v>69.900000000000006</v>
      </c>
      <c r="F5" s="7"/>
      <c r="G5" s="19"/>
      <c r="H5" s="7"/>
      <c r="I5" s="7"/>
      <c r="J5" s="7"/>
    </row>
    <row r="6" spans="1:10" ht="15.75" thickBot="1">
      <c r="A6" s="5">
        <v>2</v>
      </c>
      <c r="B6" s="6" t="s">
        <v>284</v>
      </c>
      <c r="C6" s="232" t="s">
        <v>13</v>
      </c>
      <c r="D6" s="232">
        <v>25</v>
      </c>
      <c r="E6" s="73">
        <v>69.900000000000006</v>
      </c>
      <c r="F6" s="7"/>
      <c r="G6" s="19"/>
      <c r="H6" s="7"/>
      <c r="I6" s="7"/>
      <c r="J6" s="7"/>
    </row>
    <row r="7" spans="1:10" ht="15.75" thickBot="1">
      <c r="A7" s="313" t="s">
        <v>162</v>
      </c>
      <c r="B7" s="314"/>
      <c r="C7" s="314"/>
      <c r="D7" s="314"/>
      <c r="E7" s="315"/>
      <c r="F7" s="7">
        <f>SUM(F5:F6)</f>
        <v>0</v>
      </c>
      <c r="G7" s="6"/>
      <c r="H7" s="101"/>
      <c r="I7" s="253"/>
      <c r="J7" s="253"/>
    </row>
    <row r="8" spans="1:10">
      <c r="A8" s="13"/>
    </row>
    <row r="9" spans="1:10">
      <c r="A9" s="13" t="s">
        <v>62</v>
      </c>
    </row>
    <row r="10" spans="1:10">
      <c r="A10" s="13" t="s">
        <v>63</v>
      </c>
    </row>
    <row r="11" spans="1:10">
      <c r="A11" s="13" t="s">
        <v>64</v>
      </c>
    </row>
  </sheetData>
  <mergeCells count="1">
    <mergeCell ref="A7:E7"/>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J23"/>
  <sheetViews>
    <sheetView topLeftCell="A7" workbookViewId="0">
      <selection activeCell="H12" sqref="E5:H16"/>
    </sheetView>
  </sheetViews>
  <sheetFormatPr defaultRowHeight="15"/>
  <cols>
    <col min="1" max="1" width="6.28515625" customWidth="1"/>
    <col min="2" max="2" width="31.140625" customWidth="1"/>
  </cols>
  <sheetData>
    <row r="1" spans="1:10">
      <c r="A1" s="13" t="s">
        <v>285</v>
      </c>
    </row>
    <row r="2" spans="1:10" ht="15.75" thickBot="1">
      <c r="A2" s="1"/>
    </row>
    <row r="3" spans="1:10" ht="21.75" thickBot="1">
      <c r="A3" s="14" t="s">
        <v>0</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210.75" thickBot="1">
      <c r="A5" s="5">
        <v>1</v>
      </c>
      <c r="B5" s="6" t="s">
        <v>286</v>
      </c>
      <c r="C5" s="6" t="s">
        <v>13</v>
      </c>
      <c r="D5" s="6">
        <v>5</v>
      </c>
      <c r="E5" s="7"/>
      <c r="F5" s="7"/>
      <c r="G5" s="19"/>
      <c r="H5" s="29"/>
      <c r="I5" s="7"/>
      <c r="J5" s="7"/>
    </row>
    <row r="6" spans="1:10" ht="123" customHeight="1" thickBot="1">
      <c r="A6" s="5">
        <v>2</v>
      </c>
      <c r="B6" s="6" t="s">
        <v>287</v>
      </c>
      <c r="C6" s="6" t="s">
        <v>13</v>
      </c>
      <c r="D6" s="6">
        <v>2</v>
      </c>
      <c r="E6" s="7"/>
      <c r="F6" s="7"/>
      <c r="G6" s="19"/>
      <c r="H6" s="29"/>
      <c r="I6" s="7"/>
      <c r="J6" s="7"/>
    </row>
    <row r="7" spans="1:10" ht="42">
      <c r="A7" s="321">
        <v>3</v>
      </c>
      <c r="B7" s="8" t="s">
        <v>288</v>
      </c>
      <c r="C7" s="321" t="s">
        <v>13</v>
      </c>
      <c r="D7" s="321">
        <v>2</v>
      </c>
      <c r="E7" s="310"/>
      <c r="F7" s="310"/>
      <c r="G7" s="323"/>
      <c r="H7" s="337"/>
      <c r="I7" s="310"/>
      <c r="J7" s="310"/>
    </row>
    <row r="8" spans="1:10" ht="33">
      <c r="A8" s="322"/>
      <c r="B8" s="54" t="s">
        <v>289</v>
      </c>
      <c r="C8" s="322"/>
      <c r="D8" s="322"/>
      <c r="E8" s="311"/>
      <c r="F8" s="311"/>
      <c r="G8" s="311"/>
      <c r="H8" s="355"/>
      <c r="I8" s="311"/>
      <c r="J8" s="311"/>
    </row>
    <row r="9" spans="1:10" ht="42.75">
      <c r="A9" s="322"/>
      <c r="B9" s="54" t="s">
        <v>290</v>
      </c>
      <c r="C9" s="322"/>
      <c r="D9" s="322"/>
      <c r="E9" s="311"/>
      <c r="F9" s="311"/>
      <c r="G9" s="311"/>
      <c r="H9" s="355"/>
      <c r="I9" s="311"/>
      <c r="J9" s="311"/>
    </row>
    <row r="10" spans="1:10" ht="53.25">
      <c r="A10" s="322"/>
      <c r="B10" s="54" t="s">
        <v>291</v>
      </c>
      <c r="C10" s="322"/>
      <c r="D10" s="322"/>
      <c r="E10" s="311"/>
      <c r="F10" s="311"/>
      <c r="G10" s="311"/>
      <c r="H10" s="355"/>
      <c r="I10" s="311"/>
      <c r="J10" s="311"/>
    </row>
    <row r="11" spans="1:10" ht="54" thickBot="1">
      <c r="A11" s="318"/>
      <c r="B11" s="55" t="s">
        <v>292</v>
      </c>
      <c r="C11" s="318"/>
      <c r="D11" s="318"/>
      <c r="E11" s="312"/>
      <c r="F11" s="312"/>
      <c r="G11" s="312"/>
      <c r="H11" s="338"/>
      <c r="I11" s="312"/>
      <c r="J11" s="312"/>
    </row>
    <row r="12" spans="1:10" ht="42">
      <c r="A12" s="321">
        <v>4</v>
      </c>
      <c r="B12" s="8" t="s">
        <v>293</v>
      </c>
      <c r="C12" s="321" t="s">
        <v>13</v>
      </c>
      <c r="D12" s="321">
        <v>30</v>
      </c>
      <c r="E12" s="310"/>
      <c r="F12" s="310"/>
      <c r="G12" s="323"/>
      <c r="H12" s="337"/>
      <c r="I12" s="310"/>
      <c r="J12" s="310"/>
    </row>
    <row r="13" spans="1:10" ht="33">
      <c r="A13" s="322"/>
      <c r="B13" s="54" t="s">
        <v>294</v>
      </c>
      <c r="C13" s="322"/>
      <c r="D13" s="322"/>
      <c r="E13" s="311"/>
      <c r="F13" s="311"/>
      <c r="G13" s="311"/>
      <c r="H13" s="355"/>
      <c r="I13" s="311"/>
      <c r="J13" s="311"/>
    </row>
    <row r="14" spans="1:10" ht="42.75">
      <c r="A14" s="322"/>
      <c r="B14" s="54" t="s">
        <v>295</v>
      </c>
      <c r="C14" s="322"/>
      <c r="D14" s="322"/>
      <c r="E14" s="311"/>
      <c r="F14" s="311"/>
      <c r="G14" s="311"/>
      <c r="H14" s="355"/>
      <c r="I14" s="311"/>
      <c r="J14" s="311"/>
    </row>
    <row r="15" spans="1:10" ht="53.25">
      <c r="A15" s="322"/>
      <c r="B15" s="54" t="s">
        <v>296</v>
      </c>
      <c r="C15" s="322"/>
      <c r="D15" s="322"/>
      <c r="E15" s="311"/>
      <c r="F15" s="311"/>
      <c r="G15" s="311"/>
      <c r="H15" s="355"/>
      <c r="I15" s="311"/>
      <c r="J15" s="311"/>
    </row>
    <row r="16" spans="1:10" ht="54" thickBot="1">
      <c r="A16" s="318"/>
      <c r="B16" s="55" t="s">
        <v>292</v>
      </c>
      <c r="C16" s="318"/>
      <c r="D16" s="318"/>
      <c r="E16" s="312"/>
      <c r="F16" s="312"/>
      <c r="G16" s="312"/>
      <c r="H16" s="338"/>
      <c r="I16" s="312"/>
      <c r="J16" s="312"/>
    </row>
    <row r="17" spans="1:10" ht="15.75" thickBot="1">
      <c r="A17" s="313" t="s">
        <v>162</v>
      </c>
      <c r="B17" s="314"/>
      <c r="C17" s="314"/>
      <c r="D17" s="314"/>
      <c r="E17" s="315"/>
      <c r="F17" s="7">
        <f>SUM(F5:F16)</f>
        <v>0</v>
      </c>
      <c r="G17" s="6"/>
      <c r="H17" s="29">
        <f>SUM(F5:G16)</f>
        <v>0</v>
      </c>
      <c r="I17" s="339"/>
      <c r="J17" s="340"/>
    </row>
    <row r="18" spans="1:10">
      <c r="A18" s="13"/>
    </row>
    <row r="19" spans="1:10">
      <c r="A19" s="13"/>
    </row>
    <row r="20" spans="1:10">
      <c r="A20" s="13" t="s">
        <v>62</v>
      </c>
    </row>
    <row r="21" spans="1:10">
      <c r="A21" s="13"/>
    </row>
    <row r="22" spans="1:10">
      <c r="A22" s="13" t="s">
        <v>63</v>
      </c>
    </row>
    <row r="23" spans="1:10">
      <c r="A23" s="13" t="s">
        <v>64</v>
      </c>
    </row>
  </sheetData>
  <mergeCells count="20">
    <mergeCell ref="J12:J16"/>
    <mergeCell ref="A17:E17"/>
    <mergeCell ref="I17:J17"/>
    <mergeCell ref="H7:H11"/>
    <mergeCell ref="I7:I11"/>
    <mergeCell ref="J7:J11"/>
    <mergeCell ref="A12:A16"/>
    <mergeCell ref="C12:C16"/>
    <mergeCell ref="D12:D16"/>
    <mergeCell ref="E12:E16"/>
    <mergeCell ref="F12:F16"/>
    <mergeCell ref="G12:G16"/>
    <mergeCell ref="H12:H16"/>
    <mergeCell ref="A7:A11"/>
    <mergeCell ref="C7:C11"/>
    <mergeCell ref="D7:D11"/>
    <mergeCell ref="E7:E11"/>
    <mergeCell ref="F7:F11"/>
    <mergeCell ref="G7:G11"/>
    <mergeCell ref="I12:I16"/>
  </mergeCell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20"/>
  <sheetViews>
    <sheetView topLeftCell="A7" workbookViewId="0">
      <selection activeCell="H15" sqref="E5:H15"/>
    </sheetView>
  </sheetViews>
  <sheetFormatPr defaultRowHeight="15"/>
  <cols>
    <col min="1" max="1" width="7" customWidth="1"/>
    <col min="2" max="2" width="44.28515625" customWidth="1"/>
  </cols>
  <sheetData>
    <row r="1" spans="1:10">
      <c r="A1" s="13" t="s">
        <v>297</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68" t="s">
        <v>11</v>
      </c>
      <c r="B4" s="3">
        <v>1</v>
      </c>
      <c r="C4" s="3">
        <v>2</v>
      </c>
      <c r="D4" s="3">
        <v>3</v>
      </c>
      <c r="E4" s="3">
        <v>4</v>
      </c>
      <c r="F4" s="3">
        <v>5</v>
      </c>
      <c r="G4" s="3">
        <v>6</v>
      </c>
      <c r="H4" s="3">
        <v>7</v>
      </c>
      <c r="I4" s="3">
        <v>8</v>
      </c>
      <c r="J4" s="3">
        <v>9</v>
      </c>
    </row>
    <row r="5" spans="1:10" ht="303" customHeight="1" thickBot="1">
      <c r="A5" s="75">
        <v>1</v>
      </c>
      <c r="B5" s="69" t="s">
        <v>552</v>
      </c>
      <c r="C5" s="69" t="s">
        <v>13</v>
      </c>
      <c r="D5" s="69">
        <v>3</v>
      </c>
      <c r="E5" s="29"/>
      <c r="F5" s="29"/>
      <c r="G5" s="19"/>
      <c r="H5" s="29"/>
      <c r="I5" s="7"/>
      <c r="J5" s="7"/>
    </row>
    <row r="6" spans="1:10" ht="409.6" thickBot="1">
      <c r="A6" s="75">
        <v>2</v>
      </c>
      <c r="B6" s="69" t="s">
        <v>553</v>
      </c>
      <c r="C6" s="69" t="s">
        <v>13</v>
      </c>
      <c r="D6" s="69">
        <v>3</v>
      </c>
      <c r="E6" s="29"/>
      <c r="F6" s="29"/>
      <c r="G6" s="19"/>
      <c r="H6" s="29"/>
      <c r="I6" s="7"/>
      <c r="J6" s="7"/>
    </row>
    <row r="7" spans="1:10" ht="32.25" thickBot="1">
      <c r="A7" s="75">
        <v>3</v>
      </c>
      <c r="B7" s="69" t="s">
        <v>555</v>
      </c>
      <c r="C7" s="69" t="s">
        <v>13</v>
      </c>
      <c r="D7" s="69">
        <v>3</v>
      </c>
      <c r="E7" s="29"/>
      <c r="F7" s="29"/>
      <c r="G7" s="19"/>
      <c r="H7" s="29"/>
      <c r="I7" s="7"/>
      <c r="J7" s="7"/>
    </row>
    <row r="8" spans="1:10" ht="15.75" thickBot="1">
      <c r="A8" s="75">
        <v>4</v>
      </c>
      <c r="B8" s="69" t="s">
        <v>556</v>
      </c>
      <c r="C8" s="69" t="s">
        <v>13</v>
      </c>
      <c r="D8" s="69">
        <v>2</v>
      </c>
      <c r="E8" s="29"/>
      <c r="F8" s="29"/>
      <c r="G8" s="19"/>
      <c r="H8" s="29"/>
      <c r="I8" s="7"/>
      <c r="J8" s="7"/>
    </row>
    <row r="9" spans="1:10" ht="15.75" thickBot="1">
      <c r="A9" s="75">
        <v>5</v>
      </c>
      <c r="B9" s="69" t="s">
        <v>557</v>
      </c>
      <c r="C9" s="69" t="s">
        <v>13</v>
      </c>
      <c r="D9" s="69">
        <v>2</v>
      </c>
      <c r="E9" s="29"/>
      <c r="F9" s="29"/>
      <c r="G9" s="19"/>
      <c r="H9" s="29"/>
      <c r="I9" s="7"/>
      <c r="J9" s="7"/>
    </row>
    <row r="10" spans="1:10" s="133" customFormat="1" ht="21.75" thickBot="1">
      <c r="A10" s="226">
        <v>6</v>
      </c>
      <c r="B10" s="225" t="s">
        <v>611</v>
      </c>
      <c r="C10" s="225" t="s">
        <v>13</v>
      </c>
      <c r="D10" s="225">
        <v>2</v>
      </c>
      <c r="E10" s="29"/>
      <c r="F10" s="29"/>
      <c r="G10" s="19"/>
      <c r="H10" s="29"/>
      <c r="I10" s="7"/>
      <c r="J10" s="7"/>
    </row>
    <row r="11" spans="1:10" s="133" customFormat="1" ht="21.75" thickBot="1">
      <c r="A11" s="226">
        <v>7</v>
      </c>
      <c r="B11" s="225" t="s">
        <v>612</v>
      </c>
      <c r="C11" s="225" t="s">
        <v>13</v>
      </c>
      <c r="D11" s="225">
        <v>2</v>
      </c>
      <c r="E11" s="29"/>
      <c r="F11" s="29"/>
      <c r="G11" s="19"/>
      <c r="H11" s="29"/>
      <c r="I11" s="7"/>
      <c r="J11" s="7"/>
    </row>
    <row r="12" spans="1:10" s="133" customFormat="1" ht="21.75" thickBot="1">
      <c r="A12" s="226">
        <v>8</v>
      </c>
      <c r="B12" s="225" t="s">
        <v>613</v>
      </c>
      <c r="C12" s="225" t="s">
        <v>13</v>
      </c>
      <c r="D12" s="225">
        <v>2</v>
      </c>
      <c r="E12" s="29"/>
      <c r="F12" s="29"/>
      <c r="G12" s="19"/>
      <c r="H12" s="29"/>
      <c r="I12" s="7"/>
      <c r="J12" s="7"/>
    </row>
    <row r="13" spans="1:10" s="133" customFormat="1" ht="21.75" thickBot="1">
      <c r="A13" s="226">
        <v>9</v>
      </c>
      <c r="B13" s="225" t="s">
        <v>614</v>
      </c>
      <c r="C13" s="225" t="s">
        <v>13</v>
      </c>
      <c r="D13" s="225">
        <v>3</v>
      </c>
      <c r="E13" s="29"/>
      <c r="F13" s="29"/>
      <c r="G13" s="19"/>
      <c r="H13" s="29"/>
      <c r="I13" s="7"/>
      <c r="J13" s="7"/>
    </row>
    <row r="14" spans="1:10" s="133" customFormat="1" ht="42.75" thickBot="1">
      <c r="A14" s="226">
        <v>10</v>
      </c>
      <c r="B14" s="225" t="s">
        <v>615</v>
      </c>
      <c r="C14" s="225" t="s">
        <v>13</v>
      </c>
      <c r="D14" s="225">
        <v>3</v>
      </c>
      <c r="E14" s="29"/>
      <c r="F14" s="29"/>
      <c r="G14" s="19"/>
      <c r="H14" s="29"/>
      <c r="I14" s="7"/>
      <c r="J14" s="7"/>
    </row>
    <row r="15" spans="1:10" ht="63.75" thickBot="1">
      <c r="A15" s="75">
        <v>6</v>
      </c>
      <c r="B15" s="69" t="s">
        <v>554</v>
      </c>
      <c r="C15" s="69" t="s">
        <v>13</v>
      </c>
      <c r="D15" s="69">
        <v>5</v>
      </c>
      <c r="E15" s="29"/>
      <c r="F15" s="29"/>
      <c r="G15" s="19"/>
      <c r="H15" s="29"/>
      <c r="I15" s="7"/>
      <c r="J15" s="7"/>
    </row>
    <row r="16" spans="1:10" ht="15.75" thickBot="1">
      <c r="A16" s="313" t="s">
        <v>309</v>
      </c>
      <c r="B16" s="314"/>
      <c r="C16" s="314"/>
      <c r="D16" s="314"/>
      <c r="E16" s="315"/>
      <c r="F16" s="29">
        <f>SUM(F5:F15)</f>
        <v>0</v>
      </c>
      <c r="G16" s="67"/>
      <c r="H16" s="29">
        <f>SUM(H5:H15)</f>
        <v>0</v>
      </c>
      <c r="I16" s="69"/>
      <c r="J16" s="69"/>
    </row>
    <row r="18" spans="1:1" s="133" customFormat="1">
      <c r="A18" s="134" t="s">
        <v>62</v>
      </c>
    </row>
    <row r="19" spans="1:1" s="133" customFormat="1">
      <c r="A19" s="134" t="s">
        <v>63</v>
      </c>
    </row>
    <row r="20" spans="1:1" s="133" customFormat="1">
      <c r="A20" s="134" t="s">
        <v>310</v>
      </c>
    </row>
  </sheetData>
  <mergeCells count="1">
    <mergeCell ref="A16:E16"/>
  </mergeCell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J17"/>
  <sheetViews>
    <sheetView workbookViewId="0">
      <selection activeCell="H12" sqref="F4:H12"/>
    </sheetView>
  </sheetViews>
  <sheetFormatPr defaultRowHeight="15"/>
  <cols>
    <col min="1" max="1" width="5.5703125" customWidth="1"/>
    <col min="2" max="2" width="33.42578125" customWidth="1"/>
  </cols>
  <sheetData>
    <row r="1" spans="1:10" ht="15.75" thickBot="1">
      <c r="A1" s="13" t="s">
        <v>298</v>
      </c>
    </row>
    <row r="2" spans="1:10" ht="32.25" thickBot="1">
      <c r="A2" s="14" t="s">
        <v>66</v>
      </c>
      <c r="B2" s="15" t="s">
        <v>1</v>
      </c>
      <c r="C2" s="15" t="s">
        <v>2</v>
      </c>
      <c r="D2" s="15" t="s">
        <v>3</v>
      </c>
      <c r="E2" s="15" t="s">
        <v>4</v>
      </c>
      <c r="F2" s="15" t="s">
        <v>171</v>
      </c>
      <c r="G2" s="15" t="s">
        <v>299</v>
      </c>
      <c r="H2" s="15" t="s">
        <v>68</v>
      </c>
      <c r="I2" s="15" t="s">
        <v>300</v>
      </c>
      <c r="J2" s="15" t="s">
        <v>10</v>
      </c>
    </row>
    <row r="3" spans="1:10" ht="15.75" thickBot="1">
      <c r="A3" s="4" t="s">
        <v>11</v>
      </c>
      <c r="B3" s="3">
        <v>1</v>
      </c>
      <c r="C3" s="3">
        <v>2</v>
      </c>
      <c r="D3" s="3">
        <v>3</v>
      </c>
      <c r="E3" s="3">
        <v>4</v>
      </c>
      <c r="F3" s="3">
        <v>5</v>
      </c>
      <c r="G3" s="3">
        <v>6</v>
      </c>
      <c r="H3" s="3">
        <v>7</v>
      </c>
      <c r="I3" s="3">
        <v>8</v>
      </c>
      <c r="J3" s="3">
        <v>9</v>
      </c>
    </row>
    <row r="4" spans="1:10" ht="32.25" thickBot="1">
      <c r="A4" s="5">
        <v>1</v>
      </c>
      <c r="B4" s="6" t="s">
        <v>301</v>
      </c>
      <c r="C4" s="6" t="s">
        <v>302</v>
      </c>
      <c r="D4" s="6">
        <v>350</v>
      </c>
      <c r="E4" s="7">
        <v>7.4</v>
      </c>
      <c r="F4" s="7"/>
      <c r="G4" s="19"/>
      <c r="H4" s="7"/>
      <c r="I4" s="7"/>
      <c r="J4" s="7"/>
    </row>
    <row r="5" spans="1:10" ht="32.25" thickBot="1">
      <c r="A5" s="5">
        <v>2</v>
      </c>
      <c r="B5" s="6" t="s">
        <v>303</v>
      </c>
      <c r="C5" s="6" t="s">
        <v>302</v>
      </c>
      <c r="D5" s="6">
        <v>110</v>
      </c>
      <c r="E5" s="7">
        <v>6.7</v>
      </c>
      <c r="F5" s="7"/>
      <c r="G5" s="19"/>
      <c r="H5" s="7"/>
      <c r="I5" s="7"/>
      <c r="J5" s="7"/>
    </row>
    <row r="6" spans="1:10" ht="21.75" thickBot="1">
      <c r="A6" s="5"/>
      <c r="B6" s="6" t="s">
        <v>595</v>
      </c>
      <c r="C6" s="6" t="s">
        <v>302</v>
      </c>
      <c r="D6" s="6">
        <v>150</v>
      </c>
      <c r="E6" s="7">
        <v>5</v>
      </c>
      <c r="F6" s="7"/>
      <c r="G6" s="19"/>
      <c r="H6" s="7"/>
      <c r="I6" s="7"/>
      <c r="J6" s="7"/>
    </row>
    <row r="7" spans="1:10" ht="21.75" thickBot="1">
      <c r="A7" s="5">
        <v>4</v>
      </c>
      <c r="B7" s="6" t="s">
        <v>596</v>
      </c>
      <c r="C7" s="6" t="s">
        <v>302</v>
      </c>
      <c r="D7" s="6">
        <v>110</v>
      </c>
      <c r="E7" s="7">
        <v>5.14</v>
      </c>
      <c r="F7" s="7"/>
      <c r="G7" s="19"/>
      <c r="H7" s="7"/>
      <c r="I7" s="7"/>
      <c r="J7" s="7"/>
    </row>
    <row r="8" spans="1:10" ht="21.75" thickBot="1">
      <c r="A8" s="5">
        <v>5</v>
      </c>
      <c r="B8" s="6" t="s">
        <v>304</v>
      </c>
      <c r="C8" s="6" t="s">
        <v>302</v>
      </c>
      <c r="D8" s="6">
        <v>520</v>
      </c>
      <c r="E8" s="7">
        <v>9.2799999999999994</v>
      </c>
      <c r="F8" s="7"/>
      <c r="G8" s="19"/>
      <c r="H8" s="7"/>
      <c r="I8" s="7"/>
      <c r="J8" s="7"/>
    </row>
    <row r="9" spans="1:10" ht="32.25" thickBot="1">
      <c r="A9" s="5">
        <v>6</v>
      </c>
      <c r="B9" s="6" t="s">
        <v>305</v>
      </c>
      <c r="C9" s="6" t="s">
        <v>302</v>
      </c>
      <c r="D9" s="6">
        <v>250</v>
      </c>
      <c r="E9" s="7">
        <v>7.34</v>
      </c>
      <c r="F9" s="7"/>
      <c r="G9" s="19"/>
      <c r="H9" s="7"/>
      <c r="I9" s="7"/>
      <c r="J9" s="7"/>
    </row>
    <row r="10" spans="1:10" ht="21.75" thickBot="1">
      <c r="A10" s="5">
        <v>7</v>
      </c>
      <c r="B10" s="6" t="s">
        <v>306</v>
      </c>
      <c r="C10" s="6" t="s">
        <v>302</v>
      </c>
      <c r="D10" s="6">
        <v>5</v>
      </c>
      <c r="E10" s="7">
        <v>19.23</v>
      </c>
      <c r="F10" s="7"/>
      <c r="G10" s="19"/>
      <c r="H10" s="7"/>
      <c r="I10" s="7"/>
      <c r="J10" s="7"/>
    </row>
    <row r="11" spans="1:10" ht="15.75" thickBot="1">
      <c r="A11" s="5">
        <v>8</v>
      </c>
      <c r="B11" s="6" t="s">
        <v>307</v>
      </c>
      <c r="C11" s="6" t="s">
        <v>302</v>
      </c>
      <c r="D11" s="6">
        <v>360</v>
      </c>
      <c r="E11" s="7">
        <v>8.66</v>
      </c>
      <c r="F11" s="7"/>
      <c r="G11" s="19"/>
      <c r="H11" s="7"/>
      <c r="I11" s="7"/>
      <c r="J11" s="7"/>
    </row>
    <row r="12" spans="1:10" ht="21.75" thickBot="1">
      <c r="A12" s="5">
        <v>9</v>
      </c>
      <c r="B12" s="6" t="s">
        <v>308</v>
      </c>
      <c r="C12" s="6" t="s">
        <v>302</v>
      </c>
      <c r="D12" s="6">
        <v>5</v>
      </c>
      <c r="E12" s="7">
        <v>14.42</v>
      </c>
      <c r="F12" s="7"/>
      <c r="G12" s="19"/>
      <c r="H12" s="7"/>
      <c r="I12" s="7"/>
      <c r="J12" s="7"/>
    </row>
    <row r="13" spans="1:10" ht="15.75" thickBot="1">
      <c r="A13" s="313" t="s">
        <v>309</v>
      </c>
      <c r="B13" s="314"/>
      <c r="C13" s="314"/>
      <c r="D13" s="314"/>
      <c r="E13" s="315"/>
      <c r="F13" s="56">
        <f>SUM(F4:F12)</f>
        <v>0</v>
      </c>
      <c r="G13" s="18"/>
      <c r="H13" s="56">
        <f>SUM(H4:H12)</f>
        <v>0</v>
      </c>
      <c r="I13" s="356"/>
      <c r="J13" s="357"/>
    </row>
    <row r="14" spans="1:10">
      <c r="A14" s="13"/>
    </row>
    <row r="15" spans="1:10">
      <c r="A15" s="13" t="s">
        <v>62</v>
      </c>
    </row>
    <row r="16" spans="1:10">
      <c r="A16" s="13" t="s">
        <v>63</v>
      </c>
    </row>
    <row r="17" spans="1:1">
      <c r="A17" s="13" t="s">
        <v>310</v>
      </c>
    </row>
  </sheetData>
  <mergeCells count="2">
    <mergeCell ref="A13:E13"/>
    <mergeCell ref="I13:J13"/>
  </mergeCell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J19"/>
  <sheetViews>
    <sheetView workbookViewId="0">
      <selection activeCell="F13" sqref="E5:F13"/>
    </sheetView>
  </sheetViews>
  <sheetFormatPr defaultRowHeight="15"/>
  <cols>
    <col min="1" max="1" width="5.42578125" customWidth="1"/>
    <col min="2" max="2" width="29.7109375" customWidth="1"/>
    <col min="3" max="4" width="7.28515625" customWidth="1"/>
  </cols>
  <sheetData>
    <row r="1" spans="1:10">
      <c r="A1" s="13" t="s">
        <v>311</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21.75" thickBot="1">
      <c r="A5" s="5">
        <v>1</v>
      </c>
      <c r="B5" s="6" t="s">
        <v>367</v>
      </c>
      <c r="C5" s="6" t="s">
        <v>13</v>
      </c>
      <c r="D5" s="6">
        <v>1160</v>
      </c>
      <c r="E5" s="7"/>
      <c r="F5" s="240"/>
      <c r="G5" s="7"/>
      <c r="H5" s="7"/>
      <c r="I5" s="7"/>
      <c r="J5" s="7"/>
    </row>
    <row r="6" spans="1:10" ht="21.75" thickBot="1">
      <c r="A6" s="5">
        <v>2</v>
      </c>
      <c r="B6" s="6" t="s">
        <v>312</v>
      </c>
      <c r="C6" s="6" t="s">
        <v>13</v>
      </c>
      <c r="D6" s="6">
        <v>847</v>
      </c>
      <c r="E6" s="7"/>
      <c r="F6" s="239"/>
      <c r="G6" s="7"/>
      <c r="H6" s="7"/>
      <c r="I6" s="7"/>
      <c r="J6" s="7"/>
    </row>
    <row r="7" spans="1:10" ht="21.75" thickBot="1">
      <c r="A7" s="5">
        <v>3</v>
      </c>
      <c r="B7" s="6" t="s">
        <v>313</v>
      </c>
      <c r="C7" s="6" t="s">
        <v>13</v>
      </c>
      <c r="D7" s="6">
        <v>2850</v>
      </c>
      <c r="E7" s="7"/>
      <c r="F7" s="7"/>
      <c r="G7" s="7"/>
      <c r="H7" s="7"/>
      <c r="I7" s="7"/>
      <c r="J7" s="7"/>
    </row>
    <row r="8" spans="1:10" ht="21.75" thickBot="1">
      <c r="A8" s="5">
        <v>4</v>
      </c>
      <c r="B8" s="6" t="s">
        <v>314</v>
      </c>
      <c r="C8" s="6" t="s">
        <v>13</v>
      </c>
      <c r="D8" s="6">
        <v>750</v>
      </c>
      <c r="E8" s="7"/>
      <c r="F8" s="7"/>
      <c r="G8" s="7"/>
      <c r="H8" s="7"/>
      <c r="I8" s="7"/>
      <c r="J8" s="7"/>
    </row>
    <row r="9" spans="1:10" ht="21.75" thickBot="1">
      <c r="A9" s="5">
        <v>5</v>
      </c>
      <c r="B9" s="6" t="s">
        <v>315</v>
      </c>
      <c r="C9" s="6" t="s">
        <v>13</v>
      </c>
      <c r="D9" s="6">
        <v>447</v>
      </c>
      <c r="E9" s="7"/>
      <c r="F9" s="7"/>
      <c r="G9" s="7"/>
      <c r="H9" s="7"/>
      <c r="I9" s="7"/>
      <c r="J9" s="7"/>
    </row>
    <row r="10" spans="1:10" ht="21.75" thickBot="1">
      <c r="A10" s="5">
        <v>6</v>
      </c>
      <c r="B10" s="6" t="s">
        <v>316</v>
      </c>
      <c r="C10" s="6" t="s">
        <v>13</v>
      </c>
      <c r="D10" s="6">
        <v>1425</v>
      </c>
      <c r="E10" s="7"/>
      <c r="F10" s="7"/>
      <c r="G10" s="7"/>
      <c r="H10" s="7"/>
      <c r="I10" s="7"/>
      <c r="J10" s="7"/>
    </row>
    <row r="11" spans="1:10" ht="21.75" thickBot="1">
      <c r="A11" s="5">
        <v>7</v>
      </c>
      <c r="B11" s="6" t="s">
        <v>317</v>
      </c>
      <c r="C11" s="6" t="s">
        <v>13</v>
      </c>
      <c r="D11" s="6">
        <v>39</v>
      </c>
      <c r="E11" s="7"/>
      <c r="F11" s="7"/>
      <c r="G11" s="7"/>
      <c r="H11" s="7"/>
      <c r="I11" s="7"/>
      <c r="J11" s="7"/>
    </row>
    <row r="12" spans="1:10" ht="21.75" thickBot="1">
      <c r="A12" s="5">
        <v>8</v>
      </c>
      <c r="B12" s="6" t="s">
        <v>318</v>
      </c>
      <c r="C12" s="6" t="s">
        <v>13</v>
      </c>
      <c r="D12" s="6">
        <v>350</v>
      </c>
      <c r="E12" s="7"/>
      <c r="F12" s="73"/>
      <c r="G12" s="7"/>
      <c r="H12" s="7"/>
      <c r="I12" s="7"/>
      <c r="J12" s="7"/>
    </row>
    <row r="13" spans="1:10" ht="15.75" thickBot="1">
      <c r="A13" s="5">
        <v>9</v>
      </c>
      <c r="B13" s="6" t="s">
        <v>319</v>
      </c>
      <c r="C13" s="6" t="s">
        <v>13</v>
      </c>
      <c r="D13" s="6">
        <v>70</v>
      </c>
      <c r="E13" s="7"/>
      <c r="F13" s="241"/>
      <c r="G13" s="7"/>
      <c r="H13" s="7"/>
      <c r="I13" s="7"/>
      <c r="J13" s="7"/>
    </row>
    <row r="14" spans="1:10" ht="15.75" thickBot="1">
      <c r="A14" s="313" t="s">
        <v>309</v>
      </c>
      <c r="B14" s="314"/>
      <c r="C14" s="314"/>
      <c r="D14" s="314"/>
      <c r="E14" s="315"/>
      <c r="F14" s="7">
        <f>SUM(F5:F13)</f>
        <v>0</v>
      </c>
      <c r="G14" s="6"/>
      <c r="H14" s="7"/>
      <c r="I14" s="339"/>
      <c r="J14" s="340"/>
    </row>
    <row r="15" spans="1:10">
      <c r="A15" s="13"/>
    </row>
    <row r="16" spans="1:10">
      <c r="A16" s="13" t="s">
        <v>62</v>
      </c>
    </row>
    <row r="17" spans="1:1">
      <c r="A17" s="13"/>
    </row>
    <row r="18" spans="1:1">
      <c r="A18" s="13" t="s">
        <v>63</v>
      </c>
    </row>
    <row r="19" spans="1:1">
      <c r="A19" s="13" t="s">
        <v>64</v>
      </c>
    </row>
  </sheetData>
  <mergeCells count="2">
    <mergeCell ref="A14:E14"/>
    <mergeCell ref="I14:J14"/>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3"/>
  <sheetViews>
    <sheetView topLeftCell="A11" workbookViewId="0">
      <selection activeCell="H17" sqref="E5:H17"/>
    </sheetView>
  </sheetViews>
  <sheetFormatPr defaultRowHeight="15"/>
  <cols>
    <col min="1" max="1" width="6.140625" customWidth="1"/>
    <col min="2" max="2" width="31.5703125" customWidth="1"/>
    <col min="3" max="3" width="5.85546875" customWidth="1"/>
  </cols>
  <sheetData>
    <row r="1" spans="1:10">
      <c r="A1" s="13" t="s">
        <v>65</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105.75" thickBot="1">
      <c r="A5" s="5">
        <v>1</v>
      </c>
      <c r="B5" s="6" t="s">
        <v>69</v>
      </c>
      <c r="C5" s="6" t="s">
        <v>13</v>
      </c>
      <c r="D5" s="6">
        <v>1</v>
      </c>
      <c r="E5" s="7"/>
      <c r="F5" s="7"/>
      <c r="G5" s="19"/>
      <c r="H5" s="7"/>
      <c r="I5" s="7"/>
      <c r="J5" s="7"/>
    </row>
    <row r="6" spans="1:10" ht="95.25" thickBot="1">
      <c r="A6" s="5">
        <v>2</v>
      </c>
      <c r="B6" s="6" t="s">
        <v>70</v>
      </c>
      <c r="C6" s="6" t="s">
        <v>13</v>
      </c>
      <c r="D6" s="6">
        <v>1600</v>
      </c>
      <c r="E6" s="7"/>
      <c r="F6" s="7"/>
      <c r="G6" s="19"/>
      <c r="H6" s="7"/>
      <c r="I6" s="7"/>
      <c r="J6" s="7"/>
    </row>
    <row r="7" spans="1:10" ht="74.25" thickBot="1">
      <c r="A7" s="5">
        <v>3</v>
      </c>
      <c r="B7" s="6" t="s">
        <v>71</v>
      </c>
      <c r="C7" s="6" t="s">
        <v>13</v>
      </c>
      <c r="D7" s="6">
        <v>1100</v>
      </c>
      <c r="E7" s="7"/>
      <c r="F7" s="7"/>
      <c r="G7" s="19"/>
      <c r="H7" s="7"/>
      <c r="I7" s="7"/>
      <c r="J7" s="7"/>
    </row>
    <row r="8" spans="1:10" ht="53.25" thickBot="1">
      <c r="A8" s="5">
        <v>4</v>
      </c>
      <c r="B8" s="6" t="s">
        <v>72</v>
      </c>
      <c r="C8" s="6" t="s">
        <v>13</v>
      </c>
      <c r="D8" s="6">
        <v>40</v>
      </c>
      <c r="E8" s="7"/>
      <c r="F8" s="7"/>
      <c r="G8" s="19"/>
      <c r="H8" s="7"/>
      <c r="I8" s="7"/>
      <c r="J8" s="7"/>
    </row>
    <row r="9" spans="1:10" ht="263.25" thickBot="1">
      <c r="A9" s="5">
        <v>5</v>
      </c>
      <c r="B9" s="6" t="s">
        <v>73</v>
      </c>
      <c r="C9" s="6" t="s">
        <v>13</v>
      </c>
      <c r="D9" s="6">
        <v>5</v>
      </c>
      <c r="E9" s="7"/>
      <c r="F9" s="7"/>
      <c r="G9" s="19"/>
      <c r="H9" s="7"/>
      <c r="I9" s="7"/>
      <c r="J9" s="7"/>
    </row>
    <row r="10" spans="1:10" ht="168.75" thickBot="1">
      <c r="A10" s="5">
        <v>6</v>
      </c>
      <c r="B10" s="6" t="s">
        <v>74</v>
      </c>
      <c r="C10" s="6" t="s">
        <v>13</v>
      </c>
      <c r="D10" s="6">
        <v>3</v>
      </c>
      <c r="E10" s="7"/>
      <c r="F10" s="7"/>
      <c r="G10" s="19"/>
      <c r="H10" s="7"/>
      <c r="I10" s="7"/>
      <c r="J10" s="7"/>
    </row>
    <row r="11" spans="1:10" ht="21.75" thickBot="1">
      <c r="A11" s="5">
        <v>7</v>
      </c>
      <c r="B11" s="6" t="s">
        <v>75</v>
      </c>
      <c r="C11" s="6" t="s">
        <v>13</v>
      </c>
      <c r="D11" s="6">
        <v>10</v>
      </c>
      <c r="E11" s="7"/>
      <c r="F11" s="7"/>
      <c r="G11" s="19"/>
      <c r="H11" s="7"/>
      <c r="I11" s="7"/>
      <c r="J11" s="7"/>
    </row>
    <row r="12" spans="1:10" ht="53.25" thickBot="1">
      <c r="A12" s="5">
        <v>8</v>
      </c>
      <c r="B12" s="6" t="s">
        <v>76</v>
      </c>
      <c r="C12" s="6" t="s">
        <v>13</v>
      </c>
      <c r="D12" s="6">
        <v>2000</v>
      </c>
      <c r="E12" s="7"/>
      <c r="F12" s="7"/>
      <c r="G12" s="19"/>
      <c r="H12" s="7"/>
      <c r="I12" s="7"/>
      <c r="J12" s="7"/>
    </row>
    <row r="13" spans="1:10" ht="21.75" thickBot="1">
      <c r="A13" s="5">
        <v>9</v>
      </c>
      <c r="B13" s="6" t="s">
        <v>77</v>
      </c>
      <c r="C13" s="6" t="s">
        <v>13</v>
      </c>
      <c r="D13" s="6">
        <v>260</v>
      </c>
      <c r="E13" s="7"/>
      <c r="F13" s="7"/>
      <c r="G13" s="19"/>
      <c r="H13" s="7"/>
      <c r="I13" s="7"/>
      <c r="J13" s="7"/>
    </row>
    <row r="14" spans="1:10" ht="32.25" thickBot="1">
      <c r="A14" s="5">
        <v>10</v>
      </c>
      <c r="B14" s="6" t="s">
        <v>78</v>
      </c>
      <c r="C14" s="6" t="s">
        <v>13</v>
      </c>
      <c r="D14" s="6">
        <v>2</v>
      </c>
      <c r="E14" s="7"/>
      <c r="F14" s="7"/>
      <c r="G14" s="19"/>
      <c r="H14" s="7"/>
      <c r="I14" s="7"/>
      <c r="J14" s="7"/>
    </row>
    <row r="15" spans="1:10" ht="42.75" thickBot="1">
      <c r="A15" s="5">
        <v>11</v>
      </c>
      <c r="B15" s="6" t="s">
        <v>79</v>
      </c>
      <c r="C15" s="6" t="s">
        <v>13</v>
      </c>
      <c r="D15" s="6">
        <v>30</v>
      </c>
      <c r="E15" s="7"/>
      <c r="F15" s="7"/>
      <c r="G15" s="19"/>
      <c r="H15" s="7"/>
      <c r="I15" s="7"/>
      <c r="J15" s="7"/>
    </row>
    <row r="16" spans="1:10" ht="32.25" thickBot="1">
      <c r="A16" s="20">
        <v>12</v>
      </c>
      <c r="B16" s="25" t="s">
        <v>80</v>
      </c>
      <c r="C16" s="25" t="s">
        <v>13</v>
      </c>
      <c r="D16" s="25">
        <v>2</v>
      </c>
      <c r="E16" s="26"/>
      <c r="F16" s="26"/>
      <c r="G16" s="27"/>
      <c r="H16" s="26"/>
      <c r="I16" s="26"/>
      <c r="J16" s="26"/>
    </row>
    <row r="17" spans="1:10" ht="247.5" customHeight="1" thickBot="1">
      <c r="A17" s="103">
        <v>13</v>
      </c>
      <c r="B17" s="103" t="s">
        <v>165</v>
      </c>
      <c r="C17" s="103" t="s">
        <v>13</v>
      </c>
      <c r="D17" s="103">
        <v>10000</v>
      </c>
      <c r="E17" s="115"/>
      <c r="F17" s="115"/>
      <c r="G17" s="28"/>
      <c r="H17" s="115"/>
      <c r="I17" s="115"/>
      <c r="J17" s="114"/>
    </row>
    <row r="18" spans="1:10" ht="15.75" thickBot="1">
      <c r="A18" s="303" t="s">
        <v>81</v>
      </c>
      <c r="B18" s="304"/>
      <c r="C18" s="304"/>
      <c r="D18" s="304"/>
      <c r="E18" s="305"/>
      <c r="F18" s="7">
        <f>SUM(F5:F17)</f>
        <v>0</v>
      </c>
      <c r="G18" s="6"/>
      <c r="H18" s="7">
        <f>SUM(H5:H17)</f>
        <v>0</v>
      </c>
      <c r="I18" s="306"/>
      <c r="J18" s="307"/>
    </row>
    <row r="20" spans="1:10">
      <c r="A20" s="13" t="s">
        <v>62</v>
      </c>
    </row>
    <row r="21" spans="1:10">
      <c r="A21" s="13"/>
    </row>
    <row r="22" spans="1:10">
      <c r="A22" s="13" t="s">
        <v>63</v>
      </c>
    </row>
    <row r="23" spans="1:10">
      <c r="A23" s="13" t="s">
        <v>64</v>
      </c>
    </row>
  </sheetData>
  <mergeCells count="2">
    <mergeCell ref="A18:E18"/>
    <mergeCell ref="I18:J18"/>
  </mergeCells>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2"/>
  <sheetViews>
    <sheetView topLeftCell="A23" workbookViewId="0">
      <selection activeCell="F36" sqref="E5:F36"/>
    </sheetView>
  </sheetViews>
  <sheetFormatPr defaultRowHeight="15"/>
  <cols>
    <col min="1" max="1" width="6.85546875" customWidth="1"/>
    <col min="2" max="2" width="31.5703125" customWidth="1"/>
  </cols>
  <sheetData>
    <row r="1" spans="1:10">
      <c r="A1" s="13" t="s">
        <v>320</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15.75" thickBot="1">
      <c r="A5" s="5">
        <v>1</v>
      </c>
      <c r="B5" s="6" t="s">
        <v>321</v>
      </c>
      <c r="C5" s="6" t="s">
        <v>13</v>
      </c>
      <c r="D5" s="6">
        <v>27</v>
      </c>
      <c r="E5" s="7"/>
      <c r="F5" s="175"/>
      <c r="G5" s="7"/>
      <c r="H5" s="7"/>
      <c r="I5" s="7"/>
      <c r="J5" s="7"/>
    </row>
    <row r="6" spans="1:10" ht="15.75" thickBot="1">
      <c r="A6" s="5">
        <v>3</v>
      </c>
      <c r="B6" s="6" t="s">
        <v>322</v>
      </c>
      <c r="C6" s="6" t="s">
        <v>13</v>
      </c>
      <c r="D6" s="6">
        <v>8</v>
      </c>
      <c r="E6" s="7"/>
      <c r="F6" s="7"/>
      <c r="G6" s="7"/>
      <c r="H6" s="7"/>
      <c r="I6" s="7"/>
      <c r="J6" s="7"/>
    </row>
    <row r="7" spans="1:10" ht="15.75" thickBot="1">
      <c r="A7" s="5">
        <v>5</v>
      </c>
      <c r="B7" s="6" t="s">
        <v>323</v>
      </c>
      <c r="C7" s="6" t="s">
        <v>13</v>
      </c>
      <c r="D7" s="6">
        <v>5</v>
      </c>
      <c r="E7" s="7"/>
      <c r="F7" s="7"/>
      <c r="G7" s="7"/>
      <c r="H7" s="7"/>
      <c r="I7" s="7"/>
      <c r="J7" s="7"/>
    </row>
    <row r="8" spans="1:10" ht="15.75" thickBot="1">
      <c r="A8" s="5">
        <v>6</v>
      </c>
      <c r="B8" s="6" t="s">
        <v>324</v>
      </c>
      <c r="C8" s="6" t="s">
        <v>13</v>
      </c>
      <c r="D8" s="6">
        <v>53</v>
      </c>
      <c r="E8" s="7"/>
      <c r="F8" s="7"/>
      <c r="G8" s="7"/>
      <c r="H8" s="7"/>
      <c r="I8" s="7"/>
      <c r="J8" s="7"/>
    </row>
    <row r="9" spans="1:10" ht="21.75" thickBot="1">
      <c r="A9" s="75">
        <v>7</v>
      </c>
      <c r="B9" s="69" t="s">
        <v>577</v>
      </c>
      <c r="C9" s="69" t="s">
        <v>13</v>
      </c>
      <c r="D9" s="69">
        <v>68</v>
      </c>
      <c r="E9" s="7"/>
      <c r="F9" s="7"/>
      <c r="G9" s="7"/>
      <c r="H9" s="7"/>
      <c r="I9" s="7"/>
      <c r="J9" s="7"/>
    </row>
    <row r="10" spans="1:10" ht="21.75" thickBot="1">
      <c r="A10" s="5">
        <v>8</v>
      </c>
      <c r="B10" s="6" t="s">
        <v>632</v>
      </c>
      <c r="C10" s="6" t="s">
        <v>13</v>
      </c>
      <c r="D10" s="6">
        <v>28</v>
      </c>
      <c r="E10" s="7"/>
      <c r="F10" s="73"/>
      <c r="G10" s="7"/>
      <c r="H10" s="7"/>
      <c r="I10" s="7"/>
      <c r="J10" s="7"/>
    </row>
    <row r="11" spans="1:10" ht="15.75" thickBot="1">
      <c r="A11" s="5">
        <v>9</v>
      </c>
      <c r="B11" s="6" t="s">
        <v>325</v>
      </c>
      <c r="C11" s="6" t="s">
        <v>13</v>
      </c>
      <c r="D11" s="6">
        <v>39</v>
      </c>
      <c r="E11" s="7"/>
      <c r="F11" s="202"/>
      <c r="G11" s="7"/>
      <c r="H11" s="7"/>
      <c r="I11" s="7"/>
      <c r="J11" s="7"/>
    </row>
    <row r="12" spans="1:10" ht="32.25" thickBot="1">
      <c r="A12" s="5">
        <v>10</v>
      </c>
      <c r="B12" s="6" t="s">
        <v>326</v>
      </c>
      <c r="C12" s="6" t="s">
        <v>13</v>
      </c>
      <c r="D12" s="6">
        <v>68</v>
      </c>
      <c r="E12" s="7"/>
      <c r="F12" s="202"/>
      <c r="G12" s="7"/>
      <c r="H12" s="7"/>
      <c r="I12" s="7"/>
      <c r="J12" s="7"/>
    </row>
    <row r="13" spans="1:10" ht="15.75" thickBot="1">
      <c r="A13" s="5">
        <v>11</v>
      </c>
      <c r="B13" s="6" t="s">
        <v>327</v>
      </c>
      <c r="C13" s="6" t="s">
        <v>13</v>
      </c>
      <c r="D13" s="6">
        <v>16</v>
      </c>
      <c r="E13" s="7"/>
      <c r="F13" s="178"/>
      <c r="G13" s="7"/>
      <c r="H13" s="7"/>
      <c r="I13" s="7"/>
      <c r="J13" s="7"/>
    </row>
    <row r="14" spans="1:10" ht="15.75" thickBot="1">
      <c r="A14" s="5">
        <v>12</v>
      </c>
      <c r="B14" s="6" t="s">
        <v>328</v>
      </c>
      <c r="C14" s="6" t="s">
        <v>302</v>
      </c>
      <c r="D14" s="6">
        <v>78</v>
      </c>
      <c r="E14" s="7"/>
      <c r="F14" s="178"/>
      <c r="G14" s="7"/>
      <c r="H14" s="7"/>
      <c r="I14" s="7"/>
      <c r="J14" s="7"/>
    </row>
    <row r="15" spans="1:10" ht="21.75" thickBot="1">
      <c r="A15" s="5">
        <v>13</v>
      </c>
      <c r="B15" s="6" t="s">
        <v>329</v>
      </c>
      <c r="C15" s="6" t="s">
        <v>13</v>
      </c>
      <c r="D15" s="6">
        <v>15</v>
      </c>
      <c r="E15" s="7"/>
      <c r="F15" s="178"/>
      <c r="G15" s="7"/>
      <c r="H15" s="7"/>
      <c r="I15" s="7"/>
      <c r="J15" s="7"/>
    </row>
    <row r="16" spans="1:10" ht="15.75" thickBot="1">
      <c r="A16" s="5">
        <v>14</v>
      </c>
      <c r="B16" s="6" t="s">
        <v>330</v>
      </c>
      <c r="C16" s="6" t="s">
        <v>13</v>
      </c>
      <c r="D16" s="6">
        <v>2</v>
      </c>
      <c r="E16" s="7"/>
      <c r="F16" s="178"/>
      <c r="G16" s="7"/>
      <c r="H16" s="7"/>
      <c r="I16" s="7"/>
      <c r="J16" s="7"/>
    </row>
    <row r="17" spans="1:10" ht="15.75" thickBot="1">
      <c r="A17" s="5">
        <v>15</v>
      </c>
      <c r="B17" s="6" t="s">
        <v>331</v>
      </c>
      <c r="C17" s="6" t="s">
        <v>13</v>
      </c>
      <c r="D17" s="6">
        <v>33000</v>
      </c>
      <c r="E17" s="7"/>
      <c r="F17" s="178"/>
      <c r="G17" s="7"/>
      <c r="H17" s="7"/>
      <c r="I17" s="7"/>
      <c r="J17" s="7"/>
    </row>
    <row r="18" spans="1:10" ht="15.75" thickBot="1">
      <c r="A18" s="5">
        <v>16</v>
      </c>
      <c r="B18" s="6" t="s">
        <v>332</v>
      </c>
      <c r="C18" s="6" t="s">
        <v>13</v>
      </c>
      <c r="D18" s="6">
        <v>194</v>
      </c>
      <c r="E18" s="7"/>
      <c r="F18" s="178"/>
      <c r="G18" s="7"/>
      <c r="H18" s="7"/>
      <c r="I18" s="7"/>
      <c r="J18" s="7"/>
    </row>
    <row r="19" spans="1:10" ht="15.75" thickBot="1">
      <c r="A19" s="5">
        <v>17</v>
      </c>
      <c r="B19" s="6" t="s">
        <v>333</v>
      </c>
      <c r="C19" s="6" t="s">
        <v>13</v>
      </c>
      <c r="D19" s="6">
        <v>209</v>
      </c>
      <c r="E19" s="7"/>
      <c r="F19" s="178"/>
      <c r="G19" s="7"/>
      <c r="H19" s="7"/>
      <c r="I19" s="7"/>
      <c r="J19" s="7"/>
    </row>
    <row r="20" spans="1:10" ht="15.75" thickBot="1">
      <c r="A20" s="5">
        <v>18</v>
      </c>
      <c r="B20" s="6" t="s">
        <v>334</v>
      </c>
      <c r="C20" s="6" t="s">
        <v>13</v>
      </c>
      <c r="D20" s="6">
        <v>8</v>
      </c>
      <c r="E20" s="7"/>
      <c r="F20" s="178"/>
      <c r="G20" s="7"/>
      <c r="H20" s="7"/>
      <c r="I20" s="7"/>
      <c r="J20" s="7"/>
    </row>
    <row r="21" spans="1:10" ht="15.75" thickBot="1">
      <c r="A21" s="5">
        <v>19</v>
      </c>
      <c r="B21" s="6" t="s">
        <v>335</v>
      </c>
      <c r="C21" s="6" t="s">
        <v>13</v>
      </c>
      <c r="D21" s="6">
        <v>7</v>
      </c>
      <c r="E21" s="7"/>
      <c r="F21" s="178"/>
      <c r="G21" s="7"/>
      <c r="H21" s="7"/>
      <c r="I21" s="7"/>
      <c r="J21" s="7"/>
    </row>
    <row r="22" spans="1:10" ht="15.75" thickBot="1">
      <c r="A22" s="5">
        <v>20</v>
      </c>
      <c r="B22" s="6" t="s">
        <v>336</v>
      </c>
      <c r="C22" s="6" t="s">
        <v>13</v>
      </c>
      <c r="D22" s="6">
        <v>9</v>
      </c>
      <c r="E22" s="7"/>
      <c r="F22" s="176"/>
      <c r="G22" s="7"/>
      <c r="H22" s="7"/>
      <c r="I22" s="7"/>
      <c r="J22" s="7"/>
    </row>
    <row r="23" spans="1:10" ht="15.75" thickBot="1">
      <c r="A23" s="75">
        <v>21</v>
      </c>
      <c r="B23" s="6" t="s">
        <v>337</v>
      </c>
      <c r="C23" s="6" t="s">
        <v>13</v>
      </c>
      <c r="D23" s="6">
        <v>1388</v>
      </c>
      <c r="E23" s="7"/>
      <c r="F23" s="176"/>
      <c r="G23" s="7"/>
      <c r="H23" s="7"/>
      <c r="I23" s="7"/>
      <c r="J23" s="7"/>
    </row>
    <row r="24" spans="1:10" ht="15.75" thickBot="1">
      <c r="A24" s="75">
        <v>22</v>
      </c>
      <c r="B24" s="6" t="s">
        <v>338</v>
      </c>
      <c r="C24" s="6" t="s">
        <v>13</v>
      </c>
      <c r="D24" s="6">
        <v>1232</v>
      </c>
      <c r="E24" s="7"/>
      <c r="F24" s="177"/>
      <c r="G24" s="7"/>
      <c r="H24" s="7"/>
      <c r="I24" s="7"/>
      <c r="J24" s="7"/>
    </row>
    <row r="25" spans="1:10" ht="21.75" thickBot="1">
      <c r="A25" s="75">
        <v>23</v>
      </c>
      <c r="B25" s="58" t="s">
        <v>558</v>
      </c>
      <c r="C25" s="58" t="s">
        <v>13</v>
      </c>
      <c r="D25" s="58">
        <v>63</v>
      </c>
      <c r="E25" s="7"/>
      <c r="F25" s="7"/>
      <c r="G25" s="7"/>
      <c r="H25" s="7"/>
      <c r="I25" s="7"/>
      <c r="J25" s="7"/>
    </row>
    <row r="26" spans="1:10" ht="21.75" thickBot="1">
      <c r="A26" s="75">
        <v>25</v>
      </c>
      <c r="B26" s="6" t="s">
        <v>339</v>
      </c>
      <c r="C26" s="6" t="s">
        <v>13</v>
      </c>
      <c r="D26" s="6">
        <v>4</v>
      </c>
      <c r="E26" s="7"/>
      <c r="F26" s="7"/>
      <c r="G26" s="7"/>
      <c r="H26" s="7"/>
      <c r="I26" s="7"/>
      <c r="J26" s="7"/>
    </row>
    <row r="27" spans="1:10" ht="42.75" thickBot="1">
      <c r="A27" s="75">
        <v>26</v>
      </c>
      <c r="B27" s="103" t="s">
        <v>340</v>
      </c>
      <c r="C27" s="103" t="s">
        <v>13</v>
      </c>
      <c r="D27" s="103">
        <v>48</v>
      </c>
      <c r="E27" s="104"/>
      <c r="F27" s="7"/>
      <c r="G27" s="104"/>
      <c r="H27" s="104"/>
      <c r="I27" s="104"/>
      <c r="J27" s="104"/>
    </row>
    <row r="28" spans="1:10" ht="15.75" thickBot="1">
      <c r="A28" s="75">
        <v>27</v>
      </c>
      <c r="B28" s="103" t="s">
        <v>341</v>
      </c>
      <c r="C28" s="103" t="s">
        <v>13</v>
      </c>
      <c r="D28" s="103">
        <v>24</v>
      </c>
      <c r="E28" s="104"/>
      <c r="F28" s="7"/>
      <c r="G28" s="104"/>
      <c r="H28" s="104"/>
      <c r="I28" s="104"/>
      <c r="J28" s="104"/>
    </row>
    <row r="29" spans="1:10" ht="21.75" thickBot="1">
      <c r="A29" s="75">
        <v>28</v>
      </c>
      <c r="B29" s="103" t="s">
        <v>342</v>
      </c>
      <c r="C29" s="103" t="s">
        <v>13</v>
      </c>
      <c r="D29" s="103">
        <v>278</v>
      </c>
      <c r="E29" s="104"/>
      <c r="F29" s="7"/>
      <c r="G29" s="104"/>
      <c r="H29" s="104"/>
      <c r="I29" s="104"/>
      <c r="J29" s="104"/>
    </row>
    <row r="30" spans="1:10" ht="15.75" thickBot="1">
      <c r="A30" s="75">
        <v>29</v>
      </c>
      <c r="B30" s="103" t="s">
        <v>343</v>
      </c>
      <c r="C30" s="103" t="s">
        <v>13</v>
      </c>
      <c r="D30" s="103">
        <v>194</v>
      </c>
      <c r="E30" s="104"/>
      <c r="F30" s="7"/>
      <c r="G30" s="104"/>
      <c r="H30" s="104"/>
      <c r="I30" s="104"/>
      <c r="J30" s="104"/>
    </row>
    <row r="31" spans="1:10" s="133" customFormat="1" ht="15.75" thickBot="1">
      <c r="A31" s="231">
        <v>30</v>
      </c>
      <c r="B31" s="234" t="s">
        <v>616</v>
      </c>
      <c r="C31" s="234" t="s">
        <v>13</v>
      </c>
      <c r="D31" s="234">
        <v>78</v>
      </c>
      <c r="E31" s="235"/>
      <c r="F31" s="7"/>
      <c r="G31" s="235"/>
      <c r="H31" s="235"/>
      <c r="I31" s="235"/>
      <c r="J31" s="235"/>
    </row>
    <row r="32" spans="1:10" ht="15.75" thickBot="1">
      <c r="A32" s="75">
        <v>31</v>
      </c>
      <c r="B32" s="103" t="s">
        <v>344</v>
      </c>
      <c r="C32" s="103" t="s">
        <v>13</v>
      </c>
      <c r="D32" s="103">
        <v>2000</v>
      </c>
      <c r="E32" s="104"/>
      <c r="F32" s="7"/>
      <c r="G32" s="104"/>
      <c r="H32" s="104"/>
      <c r="I32" s="104"/>
      <c r="J32" s="104"/>
    </row>
    <row r="33" spans="1:10" ht="15.75" thickBot="1">
      <c r="A33" s="75">
        <v>32</v>
      </c>
      <c r="B33" s="103" t="s">
        <v>345</v>
      </c>
      <c r="C33" s="103" t="s">
        <v>13</v>
      </c>
      <c r="D33" s="103">
        <v>82</v>
      </c>
      <c r="E33" s="104"/>
      <c r="F33" s="7"/>
      <c r="G33" s="104"/>
      <c r="H33" s="104"/>
      <c r="I33" s="104"/>
      <c r="J33" s="104"/>
    </row>
    <row r="34" spans="1:10" ht="15.75" thickBot="1">
      <c r="A34" s="75">
        <v>33</v>
      </c>
      <c r="B34" s="103" t="s">
        <v>346</v>
      </c>
      <c r="C34" s="103" t="s">
        <v>13</v>
      </c>
      <c r="D34" s="103">
        <v>717</v>
      </c>
      <c r="E34" s="104"/>
      <c r="F34" s="104"/>
      <c r="G34" s="104"/>
      <c r="H34" s="104"/>
      <c r="I34" s="104"/>
      <c r="J34" s="104"/>
    </row>
    <row r="35" spans="1:10" ht="15.75" thickBot="1">
      <c r="A35" s="75">
        <v>34</v>
      </c>
      <c r="B35" s="6" t="s">
        <v>347</v>
      </c>
      <c r="C35" s="6" t="s">
        <v>13</v>
      </c>
      <c r="D35" s="6">
        <v>17</v>
      </c>
      <c r="E35" s="7"/>
      <c r="F35" s="7"/>
      <c r="G35" s="7"/>
      <c r="H35" s="7"/>
      <c r="I35" s="7"/>
      <c r="J35" s="7"/>
    </row>
    <row r="36" spans="1:10" ht="15.75" thickBot="1">
      <c r="A36" s="75">
        <v>35</v>
      </c>
      <c r="B36" s="6" t="s">
        <v>348</v>
      </c>
      <c r="C36" s="6" t="s">
        <v>13</v>
      </c>
      <c r="D36" s="6">
        <v>8</v>
      </c>
      <c r="E36" s="7"/>
      <c r="F36" s="7"/>
      <c r="G36" s="7"/>
      <c r="H36" s="7"/>
      <c r="I36" s="7"/>
      <c r="J36" s="7"/>
    </row>
    <row r="37" spans="1:10" ht="15.75" thickBot="1">
      <c r="A37" s="313" t="s">
        <v>349</v>
      </c>
      <c r="B37" s="314"/>
      <c r="C37" s="314"/>
      <c r="D37" s="314"/>
      <c r="E37" s="315"/>
      <c r="F37" s="203">
        <f>SUM(F5:F36)</f>
        <v>0</v>
      </c>
      <c r="G37" s="6"/>
      <c r="H37" s="7"/>
      <c r="I37" s="339"/>
      <c r="J37" s="340"/>
    </row>
    <row r="38" spans="1:10">
      <c r="A38" s="13"/>
    </row>
    <row r="39" spans="1:10">
      <c r="A39" s="13" t="s">
        <v>62</v>
      </c>
    </row>
    <row r="40" spans="1:10">
      <c r="A40" s="13"/>
    </row>
    <row r="41" spans="1:10">
      <c r="A41" s="13" t="s">
        <v>63</v>
      </c>
    </row>
    <row r="42" spans="1:10">
      <c r="A42" s="13" t="s">
        <v>64</v>
      </c>
    </row>
  </sheetData>
  <mergeCells count="2">
    <mergeCell ref="A37:E37"/>
    <mergeCell ref="I37:J37"/>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J32"/>
  <sheetViews>
    <sheetView topLeftCell="A16" workbookViewId="0">
      <selection activeCell="F5" sqref="E5:F5"/>
    </sheetView>
  </sheetViews>
  <sheetFormatPr defaultRowHeight="15"/>
  <cols>
    <col min="1" max="1" width="5.7109375" customWidth="1"/>
    <col min="2" max="2" width="39.140625" customWidth="1"/>
  </cols>
  <sheetData>
    <row r="1" spans="1:10">
      <c r="A1" s="13" t="s">
        <v>350</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15.75" thickBot="1">
      <c r="A5" s="103">
        <v>1</v>
      </c>
      <c r="B5" s="103" t="s">
        <v>351</v>
      </c>
      <c r="C5" s="103" t="s">
        <v>13</v>
      </c>
      <c r="D5" s="103">
        <v>2600</v>
      </c>
      <c r="E5" s="104"/>
      <c r="F5" s="104"/>
      <c r="G5" s="104"/>
      <c r="H5" s="104"/>
      <c r="I5" s="104"/>
      <c r="J5" s="104"/>
    </row>
    <row r="6" spans="1:10" ht="15.75" thickBot="1">
      <c r="A6" s="103">
        <v>2</v>
      </c>
      <c r="B6" s="103" t="s">
        <v>352</v>
      </c>
      <c r="C6" s="103" t="s">
        <v>13</v>
      </c>
      <c r="D6" s="103">
        <v>3100</v>
      </c>
      <c r="E6" s="104"/>
      <c r="F6" s="104"/>
      <c r="G6" s="104"/>
      <c r="H6" s="104"/>
      <c r="I6" s="104"/>
      <c r="J6" s="104"/>
    </row>
    <row r="7" spans="1:10" ht="15.75" thickBot="1">
      <c r="A7" s="103">
        <v>3</v>
      </c>
      <c r="B7" s="103" t="s">
        <v>353</v>
      </c>
      <c r="C7" s="103" t="s">
        <v>368</v>
      </c>
      <c r="D7" s="103">
        <v>720</v>
      </c>
      <c r="E7" s="104"/>
      <c r="F7" s="104"/>
      <c r="G7" s="104"/>
      <c r="H7" s="104"/>
      <c r="I7" s="104"/>
      <c r="J7" s="104"/>
    </row>
    <row r="8" spans="1:10" ht="15.75" thickBot="1">
      <c r="A8" s="103">
        <v>4</v>
      </c>
      <c r="B8" s="103" t="s">
        <v>354</v>
      </c>
      <c r="C8" s="103" t="s">
        <v>13</v>
      </c>
      <c r="D8" s="103">
        <v>2200</v>
      </c>
      <c r="E8" s="104"/>
      <c r="F8" s="104"/>
      <c r="G8" s="104"/>
      <c r="H8" s="104"/>
      <c r="I8" s="104"/>
      <c r="J8" s="104"/>
    </row>
    <row r="9" spans="1:10" ht="15.75" thickBot="1">
      <c r="A9" s="103">
        <v>5</v>
      </c>
      <c r="B9" s="103" t="s">
        <v>355</v>
      </c>
      <c r="C9" s="103" t="s">
        <v>34</v>
      </c>
      <c r="D9" s="103">
        <v>92</v>
      </c>
      <c r="E9" s="104"/>
      <c r="F9" s="104"/>
      <c r="G9" s="104"/>
      <c r="H9" s="104"/>
      <c r="I9" s="104"/>
      <c r="J9" s="104"/>
    </row>
    <row r="10" spans="1:10" ht="15.75" thickBot="1">
      <c r="A10" s="103">
        <v>6</v>
      </c>
      <c r="B10" s="103" t="s">
        <v>356</v>
      </c>
      <c r="C10" s="103" t="s">
        <v>13</v>
      </c>
      <c r="D10" s="103">
        <v>175</v>
      </c>
      <c r="E10" s="104"/>
      <c r="F10" s="104"/>
      <c r="G10" s="104"/>
      <c r="H10" s="104"/>
      <c r="I10" s="104"/>
      <c r="J10" s="104"/>
    </row>
    <row r="11" spans="1:10" ht="15.75" thickBot="1">
      <c r="A11" s="103">
        <v>7</v>
      </c>
      <c r="B11" s="103" t="s">
        <v>582</v>
      </c>
      <c r="C11" s="103" t="s">
        <v>13</v>
      </c>
      <c r="D11" s="103">
        <v>245</v>
      </c>
      <c r="E11" s="104"/>
      <c r="F11" s="104"/>
      <c r="G11" s="104"/>
      <c r="H11" s="104"/>
      <c r="I11" s="104"/>
      <c r="J11" s="104"/>
    </row>
    <row r="12" spans="1:10" ht="15.75" thickBot="1">
      <c r="A12" s="103">
        <v>8</v>
      </c>
      <c r="B12" s="103" t="s">
        <v>357</v>
      </c>
      <c r="C12" s="103" t="s">
        <v>13</v>
      </c>
      <c r="D12" s="103">
        <v>30450</v>
      </c>
      <c r="E12" s="104"/>
      <c r="F12" s="104"/>
      <c r="G12" s="104"/>
      <c r="H12" s="104"/>
      <c r="I12" s="104"/>
      <c r="J12" s="104"/>
    </row>
    <row r="13" spans="1:10" ht="15.75" thickBot="1">
      <c r="A13" s="103">
        <v>9</v>
      </c>
      <c r="B13" s="103" t="s">
        <v>358</v>
      </c>
      <c r="C13" s="103" t="s">
        <v>13</v>
      </c>
      <c r="D13" s="103">
        <v>310</v>
      </c>
      <c r="E13" s="104"/>
      <c r="F13" s="104"/>
      <c r="G13" s="104"/>
      <c r="H13" s="104"/>
      <c r="I13" s="104"/>
      <c r="J13" s="104"/>
    </row>
    <row r="14" spans="1:10" ht="32.25" thickBot="1">
      <c r="A14" s="103">
        <v>10</v>
      </c>
      <c r="B14" s="103" t="s">
        <v>359</v>
      </c>
      <c r="C14" s="103" t="s">
        <v>13</v>
      </c>
      <c r="D14" s="103">
        <v>700</v>
      </c>
      <c r="E14" s="104"/>
      <c r="F14" s="104"/>
      <c r="G14" s="104"/>
      <c r="H14" s="104"/>
      <c r="I14" s="104"/>
      <c r="J14" s="104"/>
    </row>
    <row r="15" spans="1:10" ht="15.75" thickBot="1">
      <c r="A15" s="103">
        <v>11</v>
      </c>
      <c r="B15" s="103" t="s">
        <v>360</v>
      </c>
      <c r="C15" s="103" t="s">
        <v>542</v>
      </c>
      <c r="D15" s="103">
        <v>17</v>
      </c>
      <c r="E15" s="104"/>
      <c r="F15" s="104"/>
      <c r="G15" s="104"/>
      <c r="H15" s="104"/>
      <c r="I15" s="104"/>
      <c r="J15" s="104"/>
    </row>
    <row r="16" spans="1:10" ht="15.75" thickBot="1">
      <c r="A16" s="103">
        <v>12</v>
      </c>
      <c r="B16" s="103" t="s">
        <v>361</v>
      </c>
      <c r="C16" s="103" t="s">
        <v>13</v>
      </c>
      <c r="D16" s="103">
        <v>340</v>
      </c>
      <c r="E16" s="104"/>
      <c r="F16" s="104"/>
      <c r="G16" s="104"/>
      <c r="H16" s="104"/>
      <c r="I16" s="104"/>
      <c r="J16" s="104"/>
    </row>
    <row r="17" spans="1:10" ht="15.75" thickBot="1">
      <c r="A17" s="103">
        <v>13</v>
      </c>
      <c r="B17" s="103" t="s">
        <v>362</v>
      </c>
      <c r="C17" s="103" t="s">
        <v>13</v>
      </c>
      <c r="D17" s="103">
        <v>710</v>
      </c>
      <c r="E17" s="104"/>
      <c r="F17" s="104"/>
      <c r="G17" s="104"/>
      <c r="H17" s="104"/>
      <c r="I17" s="104"/>
      <c r="J17" s="104"/>
    </row>
    <row r="18" spans="1:10" ht="15.75" thickBot="1">
      <c r="A18" s="103">
        <v>14</v>
      </c>
      <c r="B18" s="103" t="s">
        <v>363</v>
      </c>
      <c r="C18" s="103" t="s">
        <v>302</v>
      </c>
      <c r="D18" s="103">
        <v>1100</v>
      </c>
      <c r="E18" s="104"/>
      <c r="F18" s="104"/>
      <c r="G18" s="104"/>
      <c r="H18" s="104"/>
      <c r="I18" s="104"/>
      <c r="J18" s="104"/>
    </row>
    <row r="19" spans="1:10" ht="15.75" thickBot="1">
      <c r="A19" s="103">
        <v>15</v>
      </c>
      <c r="B19" s="103" t="s">
        <v>545</v>
      </c>
      <c r="C19" s="103" t="s">
        <v>13</v>
      </c>
      <c r="D19" s="103">
        <v>1500</v>
      </c>
      <c r="E19" s="104"/>
      <c r="F19" s="104"/>
      <c r="G19" s="104"/>
      <c r="H19" s="104"/>
      <c r="I19" s="104"/>
      <c r="J19" s="104"/>
    </row>
    <row r="20" spans="1:10" ht="15.75" thickBot="1">
      <c r="A20" s="103">
        <v>16</v>
      </c>
      <c r="B20" s="103" t="s">
        <v>546</v>
      </c>
      <c r="C20" s="103" t="s">
        <v>34</v>
      </c>
      <c r="D20" s="103">
        <v>3</v>
      </c>
      <c r="E20" s="104"/>
      <c r="F20" s="104"/>
      <c r="G20" s="104"/>
      <c r="H20" s="104"/>
      <c r="I20" s="104"/>
      <c r="J20" s="104"/>
    </row>
    <row r="21" spans="1:10" s="133" customFormat="1" ht="24.75" customHeight="1" thickBot="1">
      <c r="A21" s="234">
        <v>17</v>
      </c>
      <c r="B21" s="234" t="s">
        <v>592</v>
      </c>
      <c r="C21" s="234" t="s">
        <v>34</v>
      </c>
      <c r="D21" s="234">
        <v>18</v>
      </c>
      <c r="E21" s="235"/>
      <c r="F21" s="235"/>
      <c r="G21" s="235"/>
      <c r="H21" s="235"/>
      <c r="I21" s="235"/>
      <c r="J21" s="235"/>
    </row>
    <row r="22" spans="1:10" s="133" customFormat="1" ht="24.75" customHeight="1" thickBot="1">
      <c r="A22" s="234">
        <v>18</v>
      </c>
      <c r="B22" s="234" t="s">
        <v>544</v>
      </c>
      <c r="C22" s="234" t="s">
        <v>13</v>
      </c>
      <c r="D22" s="234">
        <v>2</v>
      </c>
      <c r="E22" s="235"/>
      <c r="F22" s="235"/>
      <c r="G22" s="235"/>
      <c r="H22" s="235"/>
      <c r="I22" s="235"/>
      <c r="J22" s="235"/>
    </row>
    <row r="23" spans="1:10" s="133" customFormat="1" ht="35.25" customHeight="1" thickBot="1">
      <c r="A23" s="234">
        <v>19</v>
      </c>
      <c r="B23" s="234" t="s">
        <v>460</v>
      </c>
      <c r="C23" s="234" t="s">
        <v>13</v>
      </c>
      <c r="D23" s="234">
        <v>195</v>
      </c>
      <c r="E23" s="235"/>
      <c r="F23" s="235"/>
      <c r="G23" s="235"/>
      <c r="H23" s="235"/>
      <c r="I23" s="235"/>
      <c r="J23" s="235"/>
    </row>
    <row r="24" spans="1:10" ht="95.25" thickBot="1">
      <c r="A24" s="103">
        <v>20</v>
      </c>
      <c r="B24" s="103" t="s">
        <v>369</v>
      </c>
      <c r="C24" s="108" t="s">
        <v>13</v>
      </c>
      <c r="D24" s="103">
        <v>1085</v>
      </c>
      <c r="E24" s="104"/>
      <c r="F24" s="104"/>
      <c r="G24" s="104"/>
      <c r="H24" s="104"/>
      <c r="I24" s="104"/>
      <c r="J24" s="104"/>
    </row>
    <row r="25" spans="1:10" ht="15.75" thickBot="1">
      <c r="A25" s="303" t="s">
        <v>141</v>
      </c>
      <c r="B25" s="304"/>
      <c r="C25" s="304"/>
      <c r="D25" s="304"/>
      <c r="E25" s="305"/>
      <c r="F25" s="7">
        <f>SUM(F5:F24)</f>
        <v>0</v>
      </c>
      <c r="G25" s="6"/>
      <c r="H25" s="7"/>
      <c r="I25" s="306"/>
      <c r="J25" s="307"/>
    </row>
    <row r="26" spans="1:10">
      <c r="A26" s="1"/>
    </row>
    <row r="27" spans="1:10">
      <c r="A27" s="13"/>
    </row>
    <row r="28" spans="1:10">
      <c r="A28" s="13" t="s">
        <v>62</v>
      </c>
    </row>
    <row r="29" spans="1:10">
      <c r="A29" s="13"/>
    </row>
    <row r="30" spans="1:10">
      <c r="A30" s="13" t="s">
        <v>63</v>
      </c>
    </row>
    <row r="31" spans="1:10">
      <c r="A31" s="13" t="s">
        <v>64</v>
      </c>
    </row>
    <row r="32" spans="1:10">
      <c r="A32" s="13"/>
    </row>
  </sheetData>
  <mergeCells count="2">
    <mergeCell ref="A25:E25"/>
    <mergeCell ref="I25:J25"/>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J23"/>
  <sheetViews>
    <sheetView topLeftCell="A7" workbookViewId="0">
      <selection activeCell="H14" sqref="E5:H14"/>
    </sheetView>
  </sheetViews>
  <sheetFormatPr defaultRowHeight="15"/>
  <cols>
    <col min="1" max="1" width="6.140625" customWidth="1"/>
    <col min="2" max="2" width="34.28515625" customWidth="1"/>
  </cols>
  <sheetData>
    <row r="1" spans="1:10">
      <c r="A1" s="13" t="s">
        <v>364</v>
      </c>
    </row>
    <row r="2" spans="1:10" ht="15.75" thickBot="1">
      <c r="A2" s="13"/>
    </row>
    <row r="3" spans="1:10" ht="21.75" thickBot="1">
      <c r="A3" s="14" t="s">
        <v>66</v>
      </c>
      <c r="B3" s="15" t="s">
        <v>1</v>
      </c>
      <c r="C3" s="15" t="s">
        <v>2</v>
      </c>
      <c r="D3" s="15" t="s">
        <v>3</v>
      </c>
      <c r="E3" s="15" t="s">
        <v>4</v>
      </c>
      <c r="F3" s="33"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84.75" thickBot="1">
      <c r="A5" s="5">
        <v>1</v>
      </c>
      <c r="B5" s="6" t="s">
        <v>583</v>
      </c>
      <c r="C5" s="6" t="s">
        <v>13</v>
      </c>
      <c r="D5" s="6">
        <v>4585</v>
      </c>
      <c r="E5" s="7"/>
      <c r="F5" s="29"/>
      <c r="G5" s="19"/>
      <c r="H5" s="29"/>
      <c r="I5" s="7"/>
      <c r="J5" s="7"/>
    </row>
    <row r="6" spans="1:10" ht="49.5" customHeight="1" thickBot="1">
      <c r="A6" s="5">
        <v>2</v>
      </c>
      <c r="B6" s="6" t="s">
        <v>584</v>
      </c>
      <c r="C6" s="6" t="s">
        <v>34</v>
      </c>
      <c r="D6" s="6">
        <v>92</v>
      </c>
      <c r="E6" s="7"/>
      <c r="F6" s="29"/>
      <c r="G6" s="19"/>
      <c r="H6" s="29"/>
      <c r="I6" s="7"/>
      <c r="J6" s="7"/>
    </row>
    <row r="7" spans="1:10">
      <c r="A7" s="321">
        <v>3</v>
      </c>
      <c r="B7" s="321" t="s">
        <v>585</v>
      </c>
      <c r="C7" s="164"/>
      <c r="D7" s="164"/>
      <c r="E7" s="310"/>
      <c r="F7" s="335"/>
      <c r="G7" s="323"/>
      <c r="H7" s="337"/>
      <c r="I7" s="310"/>
      <c r="J7" s="310"/>
    </row>
    <row r="8" spans="1:10">
      <c r="A8" s="322"/>
      <c r="B8" s="322"/>
      <c r="C8" s="165"/>
      <c r="D8" s="165"/>
      <c r="E8" s="311"/>
      <c r="F8" s="360"/>
      <c r="G8" s="311"/>
      <c r="H8" s="355"/>
      <c r="I8" s="311"/>
      <c r="J8" s="311"/>
    </row>
    <row r="9" spans="1:10">
      <c r="A9" s="322"/>
      <c r="B9" s="322"/>
      <c r="C9" s="165"/>
      <c r="D9" s="165"/>
      <c r="E9" s="311"/>
      <c r="F9" s="360"/>
      <c r="G9" s="311"/>
      <c r="H9" s="355"/>
      <c r="I9" s="311"/>
      <c r="J9" s="311"/>
    </row>
    <row r="10" spans="1:10">
      <c r="A10" s="322"/>
      <c r="B10" s="322"/>
      <c r="C10" s="165" t="s">
        <v>34</v>
      </c>
      <c r="D10" s="165">
        <v>85</v>
      </c>
      <c r="E10" s="311"/>
      <c r="F10" s="360"/>
      <c r="G10" s="311"/>
      <c r="H10" s="355"/>
      <c r="I10" s="311"/>
      <c r="J10" s="311"/>
    </row>
    <row r="11" spans="1:10">
      <c r="A11" s="322"/>
      <c r="B11" s="322"/>
      <c r="C11" s="165"/>
      <c r="D11" s="165"/>
      <c r="E11" s="311"/>
      <c r="F11" s="360"/>
      <c r="G11" s="311"/>
      <c r="H11" s="355"/>
      <c r="I11" s="311"/>
      <c r="J11" s="311"/>
    </row>
    <row r="12" spans="1:10" ht="9.75" customHeight="1">
      <c r="A12" s="359"/>
      <c r="B12" s="359"/>
      <c r="C12" s="168"/>
      <c r="D12" s="169"/>
      <c r="E12" s="358"/>
      <c r="F12" s="361"/>
      <c r="G12" s="358"/>
      <c r="H12" s="362"/>
      <c r="I12" s="358"/>
      <c r="J12" s="358"/>
    </row>
    <row r="13" spans="1:10" ht="158.25" thickBot="1">
      <c r="A13" s="163">
        <v>5</v>
      </c>
      <c r="B13" s="165" t="s">
        <v>365</v>
      </c>
      <c r="C13" s="165" t="s">
        <v>34</v>
      </c>
      <c r="D13" s="165">
        <v>17</v>
      </c>
      <c r="E13" s="73"/>
      <c r="F13" s="97"/>
      <c r="G13" s="98"/>
      <c r="H13" s="97"/>
      <c r="I13" s="73"/>
      <c r="J13" s="73"/>
    </row>
    <row r="14" spans="1:10" s="133" customFormat="1" ht="158.25" thickBot="1">
      <c r="A14" s="166">
        <v>6</v>
      </c>
      <c r="B14" s="166" t="s">
        <v>586</v>
      </c>
      <c r="C14" s="166" t="s">
        <v>13</v>
      </c>
      <c r="D14" s="166">
        <v>167</v>
      </c>
      <c r="E14" s="167"/>
      <c r="F14" s="105"/>
      <c r="G14" s="106"/>
      <c r="H14" s="105"/>
      <c r="I14" s="167"/>
      <c r="J14" s="167"/>
    </row>
    <row r="15" spans="1:10" ht="15.75" thickBot="1">
      <c r="A15" s="303" t="s">
        <v>366</v>
      </c>
      <c r="B15" s="304"/>
      <c r="C15" s="304"/>
      <c r="D15" s="304"/>
      <c r="E15" s="305"/>
      <c r="F15" s="29">
        <f>SUM(F5:F13)</f>
        <v>0</v>
      </c>
      <c r="G15" s="6"/>
      <c r="H15" s="29">
        <f>SUM(H5:H13)</f>
        <v>0</v>
      </c>
      <c r="I15" s="306"/>
      <c r="J15" s="307"/>
    </row>
    <row r="16" spans="1:10">
      <c r="A16" s="13"/>
    </row>
    <row r="17" spans="1:1">
      <c r="A17" s="13"/>
    </row>
    <row r="18" spans="1:1">
      <c r="A18" s="13" t="s">
        <v>62</v>
      </c>
    </row>
    <row r="19" spans="1:1">
      <c r="A19" s="13"/>
    </row>
    <row r="20" spans="1:1">
      <c r="A20" s="13" t="s">
        <v>63</v>
      </c>
    </row>
    <row r="21" spans="1:1">
      <c r="A21" s="13" t="s">
        <v>64</v>
      </c>
    </row>
    <row r="22" spans="1:1">
      <c r="A22" s="13"/>
    </row>
    <row r="23" spans="1:1">
      <c r="A23" s="13"/>
    </row>
  </sheetData>
  <mergeCells count="10">
    <mergeCell ref="I7:I12"/>
    <mergeCell ref="J7:J12"/>
    <mergeCell ref="A15:E15"/>
    <mergeCell ref="I15:J15"/>
    <mergeCell ref="A7:A12"/>
    <mergeCell ref="B7:B12"/>
    <mergeCell ref="E7:E12"/>
    <mergeCell ref="F7:F12"/>
    <mergeCell ref="G7:G12"/>
    <mergeCell ref="H7:H1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J17"/>
  <sheetViews>
    <sheetView workbookViewId="0">
      <selection activeCell="H9" sqref="E5:H9"/>
    </sheetView>
  </sheetViews>
  <sheetFormatPr defaultRowHeight="15"/>
  <cols>
    <col min="1" max="1" width="6" customWidth="1"/>
    <col min="2" max="2" width="30.42578125" customWidth="1"/>
  </cols>
  <sheetData>
    <row r="1" spans="1:10">
      <c r="A1" s="13" t="s">
        <v>618</v>
      </c>
    </row>
    <row r="2" spans="1:10" ht="15.75" thickBot="1">
      <c r="A2" s="13"/>
    </row>
    <row r="3" spans="1:10" ht="21.75" thickBot="1">
      <c r="A3" s="14" t="s">
        <v>0</v>
      </c>
      <c r="B3" s="15" t="s">
        <v>1</v>
      </c>
      <c r="C3" s="15" t="s">
        <v>2</v>
      </c>
      <c r="D3" s="15" t="s">
        <v>3</v>
      </c>
      <c r="E3" s="15" t="s">
        <v>4</v>
      </c>
      <c r="F3" s="15" t="s">
        <v>67</v>
      </c>
      <c r="G3" s="15" t="s">
        <v>7</v>
      </c>
      <c r="H3" s="15" t="s">
        <v>68</v>
      </c>
      <c r="I3" s="15" t="s">
        <v>9</v>
      </c>
      <c r="J3" s="15" t="s">
        <v>10</v>
      </c>
    </row>
    <row r="4" spans="1:10" ht="15.75" thickBot="1">
      <c r="A4" s="10" t="s">
        <v>11</v>
      </c>
      <c r="B4" s="3">
        <v>1</v>
      </c>
      <c r="C4" s="3">
        <v>2</v>
      </c>
      <c r="D4" s="3">
        <v>3</v>
      </c>
      <c r="E4" s="3">
        <v>4</v>
      </c>
      <c r="F4" s="3">
        <v>5</v>
      </c>
      <c r="G4" s="3">
        <v>6</v>
      </c>
      <c r="H4" s="3">
        <v>7</v>
      </c>
      <c r="I4" s="3">
        <v>8</v>
      </c>
      <c r="J4" s="3">
        <v>9</v>
      </c>
    </row>
    <row r="5" spans="1:10" ht="73.5">
      <c r="A5" s="321">
        <v>1</v>
      </c>
      <c r="B5" s="12" t="s">
        <v>398</v>
      </c>
      <c r="C5" s="12"/>
      <c r="D5" s="12"/>
      <c r="E5" s="77"/>
      <c r="F5" s="77"/>
      <c r="G5" s="323"/>
      <c r="H5" s="77"/>
      <c r="I5" s="310"/>
      <c r="J5" s="310"/>
    </row>
    <row r="6" spans="1:10" ht="15.75" thickBot="1">
      <c r="A6" s="322"/>
      <c r="B6" s="12" t="s">
        <v>597</v>
      </c>
      <c r="C6" s="12" t="s">
        <v>13</v>
      </c>
      <c r="D6" s="12">
        <v>250</v>
      </c>
      <c r="E6" s="116"/>
      <c r="F6" s="116"/>
      <c r="G6" s="311"/>
      <c r="H6" s="116"/>
      <c r="I6" s="311"/>
      <c r="J6" s="311"/>
    </row>
    <row r="7" spans="1:10" ht="74.25" thickBot="1">
      <c r="A7" s="363">
        <v>2</v>
      </c>
      <c r="B7" s="205" t="s">
        <v>398</v>
      </c>
      <c r="C7" s="205"/>
      <c r="D7" s="205"/>
      <c r="E7" s="207"/>
      <c r="F7" s="207"/>
      <c r="G7" s="323"/>
      <c r="H7" s="117"/>
      <c r="I7" s="364"/>
      <c r="J7" s="365"/>
    </row>
    <row r="8" spans="1:10" ht="15.75" thickBot="1">
      <c r="A8" s="363"/>
      <c r="B8" s="206" t="s">
        <v>598</v>
      </c>
      <c r="C8" s="211" t="s">
        <v>13</v>
      </c>
      <c r="D8" s="206">
        <v>8</v>
      </c>
      <c r="E8" s="208"/>
      <c r="F8" s="208"/>
      <c r="G8" s="312"/>
      <c r="H8" s="29"/>
      <c r="I8" s="364"/>
      <c r="J8" s="365"/>
    </row>
    <row r="9" spans="1:10" ht="105.75" thickBot="1">
      <c r="A9" s="11">
        <v>3</v>
      </c>
      <c r="B9" s="75" t="s">
        <v>399</v>
      </c>
      <c r="C9" s="75" t="s">
        <v>13</v>
      </c>
      <c r="D9" s="75">
        <v>2</v>
      </c>
      <c r="E9" s="78"/>
      <c r="F9" s="29"/>
      <c r="G9" s="19"/>
      <c r="H9" s="29"/>
      <c r="I9" s="7"/>
      <c r="J9" s="7"/>
    </row>
    <row r="10" spans="1:10" ht="15.75" thickBot="1">
      <c r="A10" s="313" t="s">
        <v>396</v>
      </c>
      <c r="B10" s="314"/>
      <c r="C10" s="314"/>
      <c r="D10" s="314"/>
      <c r="E10" s="315"/>
      <c r="F10" s="29">
        <f>SUM(F6:F9)</f>
        <v>0</v>
      </c>
      <c r="G10" s="24"/>
      <c r="H10" s="29">
        <f>SUM(H6:H9)</f>
        <v>0</v>
      </c>
      <c r="I10" s="339"/>
      <c r="J10" s="340"/>
    </row>
    <row r="11" spans="1:10">
      <c r="A11" s="13"/>
    </row>
    <row r="12" spans="1:10">
      <c r="A12" s="13"/>
    </row>
    <row r="13" spans="1:10">
      <c r="A13" s="13"/>
    </row>
    <row r="14" spans="1:10">
      <c r="A14" s="13" t="s">
        <v>62</v>
      </c>
    </row>
    <row r="15" spans="1:10">
      <c r="A15" s="13"/>
    </row>
    <row r="16" spans="1:10">
      <c r="A16" s="13" t="s">
        <v>63</v>
      </c>
    </row>
    <row r="17" spans="1:1">
      <c r="A17" s="13" t="s">
        <v>64</v>
      </c>
    </row>
  </sheetData>
  <mergeCells count="10">
    <mergeCell ref="A10:E10"/>
    <mergeCell ref="I10:J10"/>
    <mergeCell ref="J5:J6"/>
    <mergeCell ref="A7:A8"/>
    <mergeCell ref="G7:G8"/>
    <mergeCell ref="I7:I8"/>
    <mergeCell ref="J7:J8"/>
    <mergeCell ref="A5:A6"/>
    <mergeCell ref="G5:G6"/>
    <mergeCell ref="I5:I6"/>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J17"/>
  <sheetViews>
    <sheetView workbookViewId="0">
      <selection activeCell="H10" sqref="E5:H10"/>
    </sheetView>
  </sheetViews>
  <sheetFormatPr defaultRowHeight="15"/>
  <cols>
    <col min="1" max="1" width="7.28515625" customWidth="1"/>
    <col min="2" max="2" width="33.42578125" customWidth="1"/>
  </cols>
  <sheetData>
    <row r="1" spans="1:10">
      <c r="A1" s="13" t="s">
        <v>397</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10" t="s">
        <v>11</v>
      </c>
      <c r="B4" s="3">
        <v>1</v>
      </c>
      <c r="C4" s="3">
        <v>2</v>
      </c>
      <c r="D4" s="3">
        <v>3</v>
      </c>
      <c r="E4" s="3">
        <v>4</v>
      </c>
      <c r="F4" s="3">
        <v>5</v>
      </c>
      <c r="G4" s="3">
        <v>6</v>
      </c>
      <c r="H4" s="3">
        <v>7</v>
      </c>
      <c r="I4" s="3">
        <v>8</v>
      </c>
      <c r="J4" s="3">
        <v>9</v>
      </c>
    </row>
    <row r="5" spans="1:10" ht="74.25" thickBot="1">
      <c r="A5" s="92">
        <v>1</v>
      </c>
      <c r="B5" s="91" t="s">
        <v>547</v>
      </c>
      <c r="C5" s="90" t="s">
        <v>13</v>
      </c>
      <c r="D5" s="36">
        <v>13</v>
      </c>
      <c r="E5" s="111"/>
      <c r="F5" s="112"/>
      <c r="G5" s="113"/>
      <c r="H5" s="118"/>
      <c r="I5" s="112"/>
      <c r="J5" s="112"/>
    </row>
    <row r="6" spans="1:10" ht="74.25" thickBot="1">
      <c r="A6" s="92">
        <v>2</v>
      </c>
      <c r="B6" s="91" t="s">
        <v>548</v>
      </c>
      <c r="C6" s="90" t="s">
        <v>13</v>
      </c>
      <c r="D6" s="36">
        <v>42</v>
      </c>
      <c r="E6" s="111"/>
      <c r="F6" s="112"/>
      <c r="G6" s="113"/>
      <c r="H6" s="118"/>
      <c r="I6" s="112"/>
      <c r="J6" s="112"/>
    </row>
    <row r="7" spans="1:10" ht="32.25" thickBot="1">
      <c r="A7" s="92">
        <v>3</v>
      </c>
      <c r="B7" s="24" t="s">
        <v>401</v>
      </c>
      <c r="C7" s="24" t="s">
        <v>13</v>
      </c>
      <c r="D7" s="24">
        <v>25</v>
      </c>
      <c r="E7" s="7"/>
      <c r="F7" s="7"/>
      <c r="G7" s="19"/>
      <c r="H7" s="29"/>
      <c r="I7" s="7"/>
      <c r="J7" s="7"/>
    </row>
    <row r="8" spans="1:10" ht="32.25" thickBot="1">
      <c r="A8" s="92">
        <v>4</v>
      </c>
      <c r="B8" s="24" t="s">
        <v>402</v>
      </c>
      <c r="C8" s="24" t="s">
        <v>13</v>
      </c>
      <c r="D8" s="24">
        <v>2</v>
      </c>
      <c r="E8" s="7"/>
      <c r="F8" s="7"/>
      <c r="G8" s="19"/>
      <c r="H8" s="29"/>
      <c r="I8" s="7"/>
      <c r="J8" s="7"/>
    </row>
    <row r="9" spans="1:10" ht="32.25" thickBot="1">
      <c r="A9" s="92">
        <v>5</v>
      </c>
      <c r="B9" s="24" t="s">
        <v>403</v>
      </c>
      <c r="C9" s="24" t="s">
        <v>13</v>
      </c>
      <c r="D9" s="24">
        <v>30</v>
      </c>
      <c r="E9" s="7"/>
      <c r="F9" s="7"/>
      <c r="G9" s="19"/>
      <c r="H9" s="29"/>
      <c r="I9" s="7"/>
      <c r="J9" s="7"/>
    </row>
    <row r="10" spans="1:10" ht="32.25" thickBot="1">
      <c r="A10" s="92">
        <v>6</v>
      </c>
      <c r="B10" s="24" t="s">
        <v>404</v>
      </c>
      <c r="C10" s="24" t="s">
        <v>13</v>
      </c>
      <c r="D10" s="24">
        <v>1</v>
      </c>
      <c r="E10" s="7"/>
      <c r="F10" s="7"/>
      <c r="G10" s="19"/>
      <c r="H10" s="29"/>
      <c r="I10" s="7"/>
      <c r="J10" s="7"/>
    </row>
    <row r="11" spans="1:10" ht="15.75" thickBot="1">
      <c r="A11" s="313" t="s">
        <v>396</v>
      </c>
      <c r="B11" s="314"/>
      <c r="C11" s="314"/>
      <c r="D11" s="314"/>
      <c r="E11" s="315"/>
      <c r="F11" s="7">
        <f>SUM(F5:F10)</f>
        <v>0</v>
      </c>
      <c r="G11" s="24"/>
      <c r="H11" s="29">
        <f>SUM(H5:H10)</f>
        <v>0</v>
      </c>
      <c r="I11" s="339"/>
      <c r="J11" s="340"/>
    </row>
    <row r="12" spans="1:10">
      <c r="A12" s="13"/>
    </row>
    <row r="13" spans="1:10">
      <c r="A13" s="13" t="s">
        <v>62</v>
      </c>
    </row>
    <row r="14" spans="1:10">
      <c r="A14" s="13"/>
    </row>
    <row r="15" spans="1:10">
      <c r="A15" s="13" t="s">
        <v>63</v>
      </c>
    </row>
    <row r="16" spans="1:10">
      <c r="A16" s="13" t="s">
        <v>64</v>
      </c>
    </row>
    <row r="17" spans="1:1">
      <c r="A17" s="13"/>
    </row>
  </sheetData>
  <mergeCells count="2">
    <mergeCell ref="A11:E11"/>
    <mergeCell ref="I11:J11"/>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51"/>
  <sheetViews>
    <sheetView topLeftCell="A34" workbookViewId="0">
      <selection activeCell="F44" sqref="F44"/>
    </sheetView>
  </sheetViews>
  <sheetFormatPr defaultRowHeight="15"/>
  <cols>
    <col min="1" max="1" width="7.140625" customWidth="1"/>
    <col min="2" max="2" width="38.7109375" customWidth="1"/>
  </cols>
  <sheetData>
    <row r="1" spans="1:10">
      <c r="A1" s="13" t="s">
        <v>400</v>
      </c>
    </row>
    <row r="2" spans="1:10" ht="15.75" thickBot="1">
      <c r="A2" s="1"/>
    </row>
    <row r="3" spans="1:10" ht="21.75" thickBot="1">
      <c r="A3" s="14" t="s">
        <v>66</v>
      </c>
      <c r="B3" s="15" t="s">
        <v>1</v>
      </c>
      <c r="C3" s="15" t="s">
        <v>2</v>
      </c>
      <c r="D3" s="15" t="s">
        <v>3</v>
      </c>
      <c r="E3" s="15" t="s">
        <v>4</v>
      </c>
      <c r="F3" s="33" t="s">
        <v>67</v>
      </c>
      <c r="G3" s="15" t="s">
        <v>7</v>
      </c>
      <c r="H3" s="15" t="s">
        <v>68</v>
      </c>
      <c r="I3" s="15" t="s">
        <v>9</v>
      </c>
      <c r="J3" s="15" t="s">
        <v>10</v>
      </c>
    </row>
    <row r="4" spans="1:10" ht="15.75" thickBot="1">
      <c r="A4" s="10" t="s">
        <v>11</v>
      </c>
      <c r="B4" s="3">
        <v>1</v>
      </c>
      <c r="C4" s="3">
        <v>2</v>
      </c>
      <c r="D4" s="3">
        <v>3</v>
      </c>
      <c r="E4" s="3">
        <v>4</v>
      </c>
      <c r="F4" s="3">
        <v>5</v>
      </c>
      <c r="G4" s="3">
        <v>6</v>
      </c>
      <c r="H4" s="3">
        <v>7</v>
      </c>
      <c r="I4" s="3">
        <v>8</v>
      </c>
      <c r="J4" s="3">
        <v>9</v>
      </c>
    </row>
    <row r="5" spans="1:10" ht="15.75" thickBot="1">
      <c r="A5" s="11">
        <v>1</v>
      </c>
      <c r="B5" s="24" t="s">
        <v>405</v>
      </c>
      <c r="C5" s="24" t="s">
        <v>13</v>
      </c>
      <c r="D5" s="24">
        <v>5</v>
      </c>
      <c r="E5" s="7"/>
      <c r="F5" s="7"/>
      <c r="G5" s="7"/>
      <c r="H5" s="7"/>
      <c r="I5" s="7"/>
      <c r="J5" s="7"/>
    </row>
    <row r="6" spans="1:10" ht="15.75" thickBot="1">
      <c r="A6" s="11"/>
      <c r="B6" s="24" t="s">
        <v>406</v>
      </c>
      <c r="C6" s="24" t="s">
        <v>13</v>
      </c>
      <c r="D6" s="24">
        <v>5</v>
      </c>
      <c r="E6" s="7"/>
      <c r="F6" s="7"/>
      <c r="G6" s="7"/>
      <c r="H6" s="7"/>
      <c r="I6" s="7"/>
      <c r="J6" s="7"/>
    </row>
    <row r="7" spans="1:10" ht="15.75" thickBot="1">
      <c r="A7" s="11">
        <v>3</v>
      </c>
      <c r="B7" s="24" t="s">
        <v>407</v>
      </c>
      <c r="C7" s="24" t="s">
        <v>13</v>
      </c>
      <c r="D7" s="24">
        <v>5</v>
      </c>
      <c r="E7" s="7"/>
      <c r="F7" s="7"/>
      <c r="G7" s="7"/>
      <c r="H7" s="7"/>
      <c r="I7" s="7"/>
      <c r="J7" s="7"/>
    </row>
    <row r="8" spans="1:10" ht="15.75" thickBot="1">
      <c r="A8" s="11">
        <v>4</v>
      </c>
      <c r="B8" s="24" t="s">
        <v>408</v>
      </c>
      <c r="C8" s="24" t="s">
        <v>13</v>
      </c>
      <c r="D8" s="24">
        <v>5</v>
      </c>
      <c r="E8" s="7"/>
      <c r="F8" s="7"/>
      <c r="G8" s="7"/>
      <c r="H8" s="7"/>
      <c r="I8" s="7"/>
      <c r="J8" s="7"/>
    </row>
    <row r="9" spans="1:10" ht="15.75" thickBot="1">
      <c r="A9" s="11">
        <v>5</v>
      </c>
      <c r="B9" s="24" t="s">
        <v>409</v>
      </c>
      <c r="C9" s="24" t="s">
        <v>13</v>
      </c>
      <c r="D9" s="24">
        <v>5</v>
      </c>
      <c r="E9" s="7"/>
      <c r="F9" s="7"/>
      <c r="G9" s="7"/>
      <c r="H9" s="7"/>
      <c r="I9" s="7"/>
      <c r="J9" s="7"/>
    </row>
    <row r="10" spans="1:10" ht="15.75" thickBot="1">
      <c r="A10" s="11">
        <v>6</v>
      </c>
      <c r="B10" s="24" t="s">
        <v>410</v>
      </c>
      <c r="C10" s="24" t="s">
        <v>13</v>
      </c>
      <c r="D10" s="24">
        <v>5</v>
      </c>
      <c r="E10" s="7"/>
      <c r="F10" s="7"/>
      <c r="G10" s="7"/>
      <c r="H10" s="7"/>
      <c r="I10" s="7"/>
      <c r="J10" s="7"/>
    </row>
    <row r="11" spans="1:10" ht="15.75" thickBot="1">
      <c r="A11" s="11">
        <v>7</v>
      </c>
      <c r="B11" s="24" t="s">
        <v>411</v>
      </c>
      <c r="C11" s="24" t="s">
        <v>13</v>
      </c>
      <c r="D11" s="24">
        <v>5</v>
      </c>
      <c r="E11" s="7"/>
      <c r="F11" s="7"/>
      <c r="G11" s="7"/>
      <c r="H11" s="7"/>
      <c r="I11" s="7"/>
      <c r="J11" s="7"/>
    </row>
    <row r="12" spans="1:10" ht="15.75" thickBot="1">
      <c r="A12" s="11">
        <v>8</v>
      </c>
      <c r="B12" s="24" t="s">
        <v>412</v>
      </c>
      <c r="C12" s="24" t="s">
        <v>13</v>
      </c>
      <c r="D12" s="24">
        <v>5</v>
      </c>
      <c r="E12" s="7"/>
      <c r="F12" s="7"/>
      <c r="G12" s="7"/>
      <c r="H12" s="7"/>
      <c r="I12" s="7"/>
      <c r="J12" s="7"/>
    </row>
    <row r="13" spans="1:10" ht="15.75" thickBot="1">
      <c r="A13" s="11">
        <v>9</v>
      </c>
      <c r="B13" s="24" t="s">
        <v>413</v>
      </c>
      <c r="C13" s="24" t="s">
        <v>13</v>
      </c>
      <c r="D13" s="24">
        <v>5</v>
      </c>
      <c r="E13" s="7"/>
      <c r="F13" s="7"/>
      <c r="G13" s="7"/>
      <c r="H13" s="7"/>
      <c r="I13" s="7"/>
      <c r="J13" s="7"/>
    </row>
    <row r="14" spans="1:10" ht="15.75" thickBot="1">
      <c r="A14" s="11">
        <v>10</v>
      </c>
      <c r="B14" s="24" t="s">
        <v>414</v>
      </c>
      <c r="C14" s="24" t="s">
        <v>13</v>
      </c>
      <c r="D14" s="24">
        <v>5</v>
      </c>
      <c r="E14" s="7"/>
      <c r="F14" s="7"/>
      <c r="G14" s="7"/>
      <c r="H14" s="7"/>
      <c r="I14" s="7"/>
      <c r="J14" s="7"/>
    </row>
    <row r="15" spans="1:10" ht="15.75" thickBot="1">
      <c r="A15" s="11">
        <v>11</v>
      </c>
      <c r="B15" s="24" t="s">
        <v>415</v>
      </c>
      <c r="C15" s="24" t="s">
        <v>13</v>
      </c>
      <c r="D15" s="24">
        <v>5</v>
      </c>
      <c r="E15" s="7"/>
      <c r="F15" s="7"/>
      <c r="G15" s="7"/>
      <c r="H15" s="7"/>
      <c r="I15" s="7"/>
      <c r="J15" s="7"/>
    </row>
    <row r="16" spans="1:10" ht="15.75" thickBot="1">
      <c r="A16" s="11">
        <v>12</v>
      </c>
      <c r="B16" s="24" t="s">
        <v>416</v>
      </c>
      <c r="C16" s="24" t="s">
        <v>13</v>
      </c>
      <c r="D16" s="24">
        <v>5</v>
      </c>
      <c r="E16" s="7"/>
      <c r="F16" s="7"/>
      <c r="G16" s="7"/>
      <c r="H16" s="7"/>
      <c r="I16" s="7"/>
      <c r="J16" s="7"/>
    </row>
    <row r="17" spans="1:10" ht="15.75" thickBot="1">
      <c r="A17" s="11">
        <v>13</v>
      </c>
      <c r="B17" s="24" t="s">
        <v>417</v>
      </c>
      <c r="C17" s="24" t="s">
        <v>13</v>
      </c>
      <c r="D17" s="24">
        <v>5</v>
      </c>
      <c r="E17" s="7"/>
      <c r="F17" s="7"/>
      <c r="G17" s="7"/>
      <c r="H17" s="7"/>
      <c r="I17" s="7"/>
      <c r="J17" s="7"/>
    </row>
    <row r="18" spans="1:10" ht="15.75" thickBot="1">
      <c r="A18" s="11">
        <v>14</v>
      </c>
      <c r="B18" s="24" t="s">
        <v>418</v>
      </c>
      <c r="C18" s="24" t="s">
        <v>13</v>
      </c>
      <c r="D18" s="24">
        <v>2</v>
      </c>
      <c r="E18" s="7"/>
      <c r="F18" s="7"/>
      <c r="G18" s="7"/>
      <c r="H18" s="7"/>
      <c r="I18" s="7"/>
      <c r="J18" s="7"/>
    </row>
    <row r="19" spans="1:10" ht="15.75" thickBot="1">
      <c r="A19" s="11">
        <v>15</v>
      </c>
      <c r="B19" s="24" t="s">
        <v>419</v>
      </c>
      <c r="C19" s="24" t="s">
        <v>13</v>
      </c>
      <c r="D19" s="24">
        <v>2</v>
      </c>
      <c r="E19" s="7"/>
      <c r="F19" s="7"/>
      <c r="G19" s="7"/>
      <c r="H19" s="7"/>
      <c r="I19" s="7"/>
      <c r="J19" s="7"/>
    </row>
    <row r="20" spans="1:10" ht="15.75" thickBot="1">
      <c r="A20" s="11">
        <v>16</v>
      </c>
      <c r="B20" s="24" t="s">
        <v>420</v>
      </c>
      <c r="C20" s="24" t="s">
        <v>13</v>
      </c>
      <c r="D20" s="24">
        <v>5</v>
      </c>
      <c r="E20" s="7"/>
      <c r="F20" s="7"/>
      <c r="G20" s="7"/>
      <c r="H20" s="7"/>
      <c r="I20" s="7"/>
      <c r="J20" s="7"/>
    </row>
    <row r="21" spans="1:10" ht="15.75" thickBot="1">
      <c r="A21" s="11">
        <v>17</v>
      </c>
      <c r="B21" s="24" t="s">
        <v>421</v>
      </c>
      <c r="C21" s="24" t="s">
        <v>13</v>
      </c>
      <c r="D21" s="24">
        <v>5</v>
      </c>
      <c r="E21" s="7"/>
      <c r="F21" s="7"/>
      <c r="G21" s="7"/>
      <c r="H21" s="7"/>
      <c r="I21" s="7"/>
      <c r="J21" s="7"/>
    </row>
    <row r="22" spans="1:10" ht="15.75" thickBot="1">
      <c r="A22" s="11">
        <v>18</v>
      </c>
      <c r="B22" s="24" t="s">
        <v>422</v>
      </c>
      <c r="C22" s="24" t="s">
        <v>13</v>
      </c>
      <c r="D22" s="24">
        <v>5</v>
      </c>
      <c r="E22" s="7"/>
      <c r="F22" s="7"/>
      <c r="G22" s="7"/>
      <c r="H22" s="7"/>
      <c r="I22" s="7"/>
      <c r="J22" s="7"/>
    </row>
    <row r="23" spans="1:10" ht="15.75" thickBot="1">
      <c r="A23" s="11">
        <v>19</v>
      </c>
      <c r="B23" s="24" t="s">
        <v>423</v>
      </c>
      <c r="C23" s="24" t="s">
        <v>13</v>
      </c>
      <c r="D23" s="24">
        <v>5</v>
      </c>
      <c r="E23" s="7"/>
      <c r="F23" s="7"/>
      <c r="G23" s="7"/>
      <c r="H23" s="7"/>
      <c r="I23" s="7"/>
      <c r="J23" s="7"/>
    </row>
    <row r="24" spans="1:10" ht="15.75" thickBot="1">
      <c r="A24" s="11">
        <v>20</v>
      </c>
      <c r="B24" s="24" t="s">
        <v>424</v>
      </c>
      <c r="C24" s="24" t="s">
        <v>13</v>
      </c>
      <c r="D24" s="24">
        <v>5</v>
      </c>
      <c r="E24" s="7"/>
      <c r="F24" s="7"/>
      <c r="G24" s="7"/>
      <c r="H24" s="7"/>
      <c r="I24" s="7"/>
      <c r="J24" s="7"/>
    </row>
    <row r="25" spans="1:10" ht="15.75" thickBot="1">
      <c r="A25" s="137">
        <v>21</v>
      </c>
      <c r="B25" s="24" t="s">
        <v>425</v>
      </c>
      <c r="C25" s="24" t="s">
        <v>13</v>
      </c>
      <c r="D25" s="24">
        <v>5</v>
      </c>
      <c r="E25" s="7"/>
      <c r="F25" s="7"/>
      <c r="G25" s="7"/>
      <c r="H25" s="7"/>
      <c r="I25" s="7"/>
      <c r="J25" s="7"/>
    </row>
    <row r="26" spans="1:10" s="133" customFormat="1" ht="15.75" thickBot="1">
      <c r="A26" s="137">
        <v>22</v>
      </c>
      <c r="B26" s="136" t="s">
        <v>575</v>
      </c>
      <c r="C26" s="136" t="s">
        <v>13</v>
      </c>
      <c r="D26" s="136">
        <v>3</v>
      </c>
      <c r="E26" s="7"/>
      <c r="F26" s="7"/>
      <c r="G26" s="7"/>
      <c r="H26" s="7"/>
      <c r="I26" s="7"/>
      <c r="J26" s="7"/>
    </row>
    <row r="27" spans="1:10" ht="15.75" thickBot="1">
      <c r="A27" s="137">
        <v>23</v>
      </c>
      <c r="B27" s="24" t="s">
        <v>426</v>
      </c>
      <c r="C27" s="24" t="s">
        <v>13</v>
      </c>
      <c r="D27" s="24">
        <v>1</v>
      </c>
      <c r="E27" s="7"/>
      <c r="F27" s="7"/>
      <c r="G27" s="7"/>
      <c r="H27" s="7"/>
      <c r="I27" s="7"/>
      <c r="J27" s="7"/>
    </row>
    <row r="28" spans="1:10" ht="15.75" thickBot="1">
      <c r="A28" s="137">
        <v>24</v>
      </c>
      <c r="B28" s="24" t="s">
        <v>427</v>
      </c>
      <c r="C28" s="24" t="s">
        <v>13</v>
      </c>
      <c r="D28" s="24">
        <v>3</v>
      </c>
      <c r="E28" s="7"/>
      <c r="F28" s="7"/>
      <c r="G28" s="7"/>
      <c r="H28" s="7"/>
      <c r="I28" s="7"/>
      <c r="J28" s="7"/>
    </row>
    <row r="29" spans="1:10" ht="15.75" thickBot="1">
      <c r="A29" s="137">
        <v>25</v>
      </c>
      <c r="B29" s="24" t="s">
        <v>428</v>
      </c>
      <c r="C29" s="24" t="s">
        <v>13</v>
      </c>
      <c r="D29" s="24">
        <v>2</v>
      </c>
      <c r="E29" s="7"/>
      <c r="F29" s="7"/>
      <c r="G29" s="7"/>
      <c r="H29" s="7"/>
      <c r="I29" s="7"/>
      <c r="J29" s="7"/>
    </row>
    <row r="30" spans="1:10" ht="15.75" thickBot="1">
      <c r="A30" s="137">
        <v>26</v>
      </c>
      <c r="B30" s="24" t="s">
        <v>429</v>
      </c>
      <c r="C30" s="24" t="s">
        <v>13</v>
      </c>
      <c r="D30" s="24">
        <v>2</v>
      </c>
      <c r="E30" s="7"/>
      <c r="F30" s="7"/>
      <c r="G30" s="7"/>
      <c r="H30" s="7"/>
      <c r="I30" s="7"/>
      <c r="J30" s="7"/>
    </row>
    <row r="31" spans="1:10" ht="15.75" thickBot="1">
      <c r="A31" s="137">
        <v>27</v>
      </c>
      <c r="B31" s="24" t="s">
        <v>430</v>
      </c>
      <c r="C31" s="24" t="s">
        <v>13</v>
      </c>
      <c r="D31" s="24">
        <v>2</v>
      </c>
      <c r="E31" s="7"/>
      <c r="F31" s="7"/>
      <c r="G31" s="7"/>
      <c r="H31" s="7"/>
      <c r="I31" s="7"/>
      <c r="J31" s="7"/>
    </row>
    <row r="32" spans="1:10" ht="15.75" thickBot="1">
      <c r="A32" s="137">
        <v>28</v>
      </c>
      <c r="B32" s="24" t="s">
        <v>431</v>
      </c>
      <c r="C32" s="24" t="s">
        <v>13</v>
      </c>
      <c r="D32" s="24">
        <v>2</v>
      </c>
      <c r="E32" s="7"/>
      <c r="F32" s="7"/>
      <c r="G32" s="7"/>
      <c r="H32" s="7"/>
      <c r="I32" s="7"/>
      <c r="J32" s="7"/>
    </row>
    <row r="33" spans="1:10" ht="15.75" thickBot="1">
      <c r="A33" s="137">
        <v>29</v>
      </c>
      <c r="B33" s="24" t="s">
        <v>432</v>
      </c>
      <c r="C33" s="24" t="s">
        <v>13</v>
      </c>
      <c r="D33" s="24">
        <v>5</v>
      </c>
      <c r="E33" s="7"/>
      <c r="F33" s="7"/>
      <c r="G33" s="7"/>
      <c r="H33" s="7"/>
      <c r="I33" s="7"/>
      <c r="J33" s="7"/>
    </row>
    <row r="34" spans="1:10" ht="15.75" thickBot="1">
      <c r="A34" s="137">
        <v>30</v>
      </c>
      <c r="B34" s="24" t="s">
        <v>433</v>
      </c>
      <c r="C34" s="24" t="s">
        <v>13</v>
      </c>
      <c r="D34" s="24">
        <v>1</v>
      </c>
      <c r="E34" s="7"/>
      <c r="F34" s="7"/>
      <c r="G34" s="7"/>
      <c r="H34" s="7"/>
      <c r="I34" s="7"/>
      <c r="J34" s="7"/>
    </row>
    <row r="35" spans="1:10" ht="15.75" thickBot="1">
      <c r="A35" s="137">
        <v>31</v>
      </c>
      <c r="B35" s="24" t="s">
        <v>434</v>
      </c>
      <c r="C35" s="24" t="s">
        <v>13</v>
      </c>
      <c r="D35" s="24">
        <v>1</v>
      </c>
      <c r="E35" s="7"/>
      <c r="F35" s="7"/>
      <c r="G35" s="7"/>
      <c r="H35" s="7"/>
      <c r="I35" s="7"/>
      <c r="J35" s="7"/>
    </row>
    <row r="36" spans="1:10" ht="15.75" thickBot="1">
      <c r="A36" s="137">
        <v>32</v>
      </c>
      <c r="B36" s="24" t="s">
        <v>435</v>
      </c>
      <c r="C36" s="24" t="s">
        <v>13</v>
      </c>
      <c r="D36" s="24">
        <v>2</v>
      </c>
      <c r="E36" s="7"/>
      <c r="F36" s="7"/>
      <c r="G36" s="7"/>
      <c r="H36" s="7"/>
      <c r="I36" s="7"/>
      <c r="J36" s="7"/>
    </row>
    <row r="37" spans="1:10" ht="15.75" thickBot="1">
      <c r="A37" s="137">
        <v>33</v>
      </c>
      <c r="B37" s="24" t="s">
        <v>436</v>
      </c>
      <c r="C37" s="24" t="s">
        <v>13</v>
      </c>
      <c r="D37" s="24">
        <v>1</v>
      </c>
      <c r="E37" s="7"/>
      <c r="F37" s="7"/>
      <c r="G37" s="7"/>
      <c r="H37" s="7"/>
      <c r="I37" s="7"/>
      <c r="J37" s="7"/>
    </row>
    <row r="38" spans="1:10" ht="15.75" thickBot="1">
      <c r="A38" s="137">
        <v>34</v>
      </c>
      <c r="B38" s="24" t="s">
        <v>437</v>
      </c>
      <c r="C38" s="24" t="s">
        <v>13</v>
      </c>
      <c r="D38" s="24">
        <v>1</v>
      </c>
      <c r="E38" s="7"/>
      <c r="F38" s="7"/>
      <c r="G38" s="7"/>
      <c r="H38" s="7"/>
      <c r="I38" s="7"/>
      <c r="J38" s="7"/>
    </row>
    <row r="39" spans="1:10" ht="15.75" thickBot="1">
      <c r="A39" s="137">
        <v>35</v>
      </c>
      <c r="B39" s="24" t="s">
        <v>438</v>
      </c>
      <c r="C39" s="24" t="s">
        <v>13</v>
      </c>
      <c r="D39" s="24">
        <v>3</v>
      </c>
      <c r="E39" s="7"/>
      <c r="F39" s="7"/>
      <c r="G39" s="7"/>
      <c r="H39" s="7"/>
      <c r="I39" s="7"/>
      <c r="J39" s="7"/>
    </row>
    <row r="40" spans="1:10" ht="15.75" thickBot="1">
      <c r="A40" s="137">
        <v>36</v>
      </c>
      <c r="B40" s="24" t="s">
        <v>439</v>
      </c>
      <c r="C40" s="24" t="s">
        <v>13</v>
      </c>
      <c r="D40" s="24">
        <v>2</v>
      </c>
      <c r="E40" s="7"/>
      <c r="F40" s="7"/>
      <c r="G40" s="7"/>
      <c r="H40" s="7"/>
      <c r="I40" s="7"/>
      <c r="J40" s="7"/>
    </row>
    <row r="41" spans="1:10" ht="15.75" thickBot="1">
      <c r="A41" s="137">
        <v>37</v>
      </c>
      <c r="B41" s="24" t="s">
        <v>440</v>
      </c>
      <c r="C41" s="24" t="s">
        <v>13</v>
      </c>
      <c r="D41" s="24">
        <v>2</v>
      </c>
      <c r="E41" s="7"/>
      <c r="F41" s="7"/>
      <c r="G41" s="7"/>
      <c r="H41" s="7"/>
      <c r="I41" s="7"/>
      <c r="J41" s="7"/>
    </row>
    <row r="42" spans="1:10" ht="15.75" thickBot="1">
      <c r="A42" s="137">
        <v>38</v>
      </c>
      <c r="B42" s="24" t="s">
        <v>441</v>
      </c>
      <c r="C42" s="24" t="s">
        <v>13</v>
      </c>
      <c r="D42" s="24">
        <v>3</v>
      </c>
      <c r="E42" s="7"/>
      <c r="F42" s="7"/>
      <c r="G42" s="7"/>
      <c r="H42" s="7"/>
      <c r="I42" s="7"/>
      <c r="J42" s="7"/>
    </row>
    <row r="43" spans="1:10" ht="15.75" thickBot="1">
      <c r="A43" s="137">
        <v>39</v>
      </c>
      <c r="B43" s="24" t="s">
        <v>442</v>
      </c>
      <c r="C43" s="24" t="s">
        <v>13</v>
      </c>
      <c r="D43" s="24">
        <v>3</v>
      </c>
      <c r="E43" s="7"/>
      <c r="F43" s="7"/>
      <c r="G43" s="7"/>
      <c r="H43" s="7"/>
      <c r="I43" s="7"/>
      <c r="J43" s="7"/>
    </row>
    <row r="44" spans="1:10" ht="15.75" thickBot="1">
      <c r="A44" s="313" t="s">
        <v>396</v>
      </c>
      <c r="B44" s="314"/>
      <c r="C44" s="314"/>
      <c r="D44" s="314"/>
      <c r="E44" s="315"/>
      <c r="F44" s="7"/>
      <c r="G44" s="24"/>
      <c r="H44" s="7"/>
      <c r="I44" s="339"/>
      <c r="J44" s="340"/>
    </row>
    <row r="45" spans="1:10">
      <c r="A45" s="1"/>
    </row>
    <row r="46" spans="1:10" ht="44.25" customHeight="1">
      <c r="A46" s="366" t="s">
        <v>443</v>
      </c>
      <c r="B46" s="366"/>
      <c r="C46" s="366"/>
      <c r="D46" s="366"/>
      <c r="E46" s="366"/>
      <c r="F46" s="366"/>
      <c r="G46" s="366"/>
      <c r="H46" s="366"/>
      <c r="I46" s="366"/>
      <c r="J46" s="366"/>
    </row>
    <row r="47" spans="1:10">
      <c r="A47" s="63"/>
    </row>
    <row r="48" spans="1:10">
      <c r="A48" s="13" t="s">
        <v>62</v>
      </c>
    </row>
    <row r="49" spans="1:1">
      <c r="A49" s="13"/>
    </row>
    <row r="50" spans="1:1">
      <c r="A50" s="13" t="s">
        <v>63</v>
      </c>
    </row>
    <row r="51" spans="1:1">
      <c r="A51" s="13" t="s">
        <v>64</v>
      </c>
    </row>
  </sheetData>
  <mergeCells count="3">
    <mergeCell ref="A44:E44"/>
    <mergeCell ref="I44:J44"/>
    <mergeCell ref="A46:J46"/>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16"/>
  <sheetViews>
    <sheetView workbookViewId="0">
      <selection activeCell="F10" sqref="F10"/>
    </sheetView>
  </sheetViews>
  <sheetFormatPr defaultRowHeight="15"/>
  <cols>
    <col min="1" max="1" width="5.5703125" customWidth="1"/>
    <col min="2" max="2" width="31.28515625" customWidth="1"/>
    <col min="3" max="3" width="6" customWidth="1"/>
    <col min="4" max="4" width="6.85546875" customWidth="1"/>
  </cols>
  <sheetData>
    <row r="1" spans="1:10">
      <c r="A1" s="13" t="s">
        <v>619</v>
      </c>
    </row>
    <row r="2" spans="1:10" ht="14.25" customHeight="1"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10" t="s">
        <v>11</v>
      </c>
      <c r="B4" s="3">
        <v>1</v>
      </c>
      <c r="C4" s="3">
        <v>2</v>
      </c>
      <c r="D4" s="3">
        <v>3</v>
      </c>
      <c r="E4" s="3">
        <v>4</v>
      </c>
      <c r="F4" s="3">
        <v>5</v>
      </c>
      <c r="G4" s="3">
        <v>6</v>
      </c>
      <c r="H4" s="3">
        <v>7</v>
      </c>
      <c r="I4" s="3">
        <v>8</v>
      </c>
      <c r="J4" s="3">
        <v>9</v>
      </c>
    </row>
    <row r="5" spans="1:10" ht="15.75" thickBot="1">
      <c r="A5" s="11">
        <v>1</v>
      </c>
      <c r="B5" s="24" t="s">
        <v>444</v>
      </c>
      <c r="C5" s="24" t="s">
        <v>13</v>
      </c>
      <c r="D5" s="24">
        <v>2</v>
      </c>
      <c r="E5" s="7"/>
      <c r="F5" s="7"/>
      <c r="G5" s="7"/>
      <c r="H5" s="7"/>
      <c r="I5" s="7"/>
      <c r="J5" s="7"/>
    </row>
    <row r="6" spans="1:10" ht="15.75" thickBot="1">
      <c r="A6" s="11">
        <v>2</v>
      </c>
      <c r="B6" s="24" t="s">
        <v>445</v>
      </c>
      <c r="C6" s="24" t="s">
        <v>13</v>
      </c>
      <c r="D6" s="24">
        <v>2</v>
      </c>
      <c r="E6" s="7"/>
      <c r="F6" s="7"/>
      <c r="G6" s="7"/>
      <c r="H6" s="7"/>
      <c r="I6" s="7"/>
      <c r="J6" s="7"/>
    </row>
    <row r="7" spans="1:10" ht="15.75" thickBot="1">
      <c r="A7" s="11">
        <v>3</v>
      </c>
      <c r="B7" s="24" t="s">
        <v>446</v>
      </c>
      <c r="C7" s="24" t="s">
        <v>13</v>
      </c>
      <c r="D7" s="24">
        <v>1</v>
      </c>
      <c r="E7" s="7"/>
      <c r="F7" s="7"/>
      <c r="G7" s="7"/>
      <c r="H7" s="7"/>
      <c r="I7" s="7"/>
      <c r="J7" s="7"/>
    </row>
    <row r="8" spans="1:10" ht="21.75" thickBot="1">
      <c r="A8" s="11">
        <v>4</v>
      </c>
      <c r="B8" s="24" t="s">
        <v>447</v>
      </c>
      <c r="C8" s="24" t="s">
        <v>13</v>
      </c>
      <c r="D8" s="24">
        <v>1</v>
      </c>
      <c r="E8" s="7"/>
      <c r="F8" s="7"/>
      <c r="G8" s="7"/>
      <c r="H8" s="7"/>
      <c r="I8" s="7"/>
      <c r="J8" s="7"/>
    </row>
    <row r="9" spans="1:10" ht="15.75" thickBot="1">
      <c r="A9" s="11">
        <v>5</v>
      </c>
      <c r="B9" s="24" t="s">
        <v>448</v>
      </c>
      <c r="C9" s="24" t="s">
        <v>13</v>
      </c>
      <c r="D9" s="24">
        <v>1</v>
      </c>
      <c r="E9" s="7"/>
      <c r="F9" s="7"/>
      <c r="G9" s="7"/>
      <c r="H9" s="7"/>
      <c r="I9" s="7"/>
      <c r="J9" s="7"/>
    </row>
    <row r="10" spans="1:10" ht="15.75" thickBot="1">
      <c r="A10" s="313" t="s">
        <v>396</v>
      </c>
      <c r="B10" s="314"/>
      <c r="C10" s="314"/>
      <c r="D10" s="314"/>
      <c r="E10" s="315"/>
      <c r="F10" s="7"/>
      <c r="G10" s="24"/>
      <c r="H10" s="7"/>
      <c r="I10" s="339"/>
      <c r="J10" s="340"/>
    </row>
    <row r="11" spans="1:10">
      <c r="A11" s="64"/>
      <c r="B11" s="64"/>
      <c r="C11" s="64"/>
      <c r="D11" s="64"/>
      <c r="E11" s="64"/>
      <c r="F11" s="65"/>
      <c r="G11" s="65"/>
      <c r="H11" s="65"/>
      <c r="I11" s="65"/>
      <c r="J11" s="65"/>
    </row>
    <row r="12" spans="1:10" ht="43.5" customHeight="1">
      <c r="A12" s="367" t="s">
        <v>449</v>
      </c>
      <c r="B12" s="367"/>
      <c r="C12" s="367"/>
      <c r="D12" s="367"/>
      <c r="E12" s="367"/>
      <c r="F12" s="367"/>
      <c r="G12" s="367"/>
      <c r="H12" s="367"/>
      <c r="I12" s="367"/>
      <c r="J12" s="367"/>
    </row>
    <row r="13" spans="1:10">
      <c r="A13" s="13"/>
    </row>
    <row r="14" spans="1:10">
      <c r="A14" s="13" t="s">
        <v>62</v>
      </c>
    </row>
    <row r="15" spans="1:10">
      <c r="A15" s="13" t="s">
        <v>63</v>
      </c>
    </row>
    <row r="16" spans="1:10">
      <c r="A16" s="13" t="s">
        <v>64</v>
      </c>
    </row>
  </sheetData>
  <mergeCells count="3">
    <mergeCell ref="A10:E10"/>
    <mergeCell ref="I10:J10"/>
    <mergeCell ref="A12:J12"/>
  </mergeCell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J18"/>
  <sheetViews>
    <sheetView workbookViewId="0">
      <selection activeCell="F10" sqref="E5:F10"/>
    </sheetView>
  </sheetViews>
  <sheetFormatPr defaultRowHeight="15"/>
  <cols>
    <col min="1" max="1" width="6.28515625" customWidth="1"/>
    <col min="2" max="2" width="31.42578125" customWidth="1"/>
  </cols>
  <sheetData>
    <row r="1" spans="1:10">
      <c r="A1" s="13" t="s">
        <v>620</v>
      </c>
    </row>
    <row r="2" spans="1:10" ht="15.75" thickBot="1">
      <c r="A2" s="1"/>
    </row>
    <row r="3" spans="1:10" ht="21.75" thickBot="1">
      <c r="A3" s="14" t="s">
        <v>66</v>
      </c>
      <c r="B3" s="15" t="s">
        <v>1</v>
      </c>
      <c r="C3" s="15" t="s">
        <v>2</v>
      </c>
      <c r="D3" s="15" t="s">
        <v>3</v>
      </c>
      <c r="E3" s="15" t="s">
        <v>4</v>
      </c>
      <c r="F3" s="15" t="s">
        <v>67</v>
      </c>
      <c r="G3" s="15" t="s">
        <v>187</v>
      </c>
      <c r="H3" s="15" t="s">
        <v>68</v>
      </c>
      <c r="I3" s="15" t="s">
        <v>9</v>
      </c>
      <c r="J3" s="15" t="s">
        <v>10</v>
      </c>
    </row>
    <row r="4" spans="1:10" ht="15.75" thickBot="1">
      <c r="A4" s="10" t="s">
        <v>11</v>
      </c>
      <c r="B4" s="3">
        <v>1</v>
      </c>
      <c r="C4" s="3">
        <v>2</v>
      </c>
      <c r="D4" s="3">
        <v>3</v>
      </c>
      <c r="E4" s="3">
        <v>4</v>
      </c>
      <c r="F4" s="3">
        <v>5</v>
      </c>
      <c r="G4" s="3">
        <v>6</v>
      </c>
      <c r="H4" s="3">
        <v>7</v>
      </c>
      <c r="I4" s="3">
        <v>8</v>
      </c>
      <c r="J4" s="3">
        <v>9</v>
      </c>
    </row>
    <row r="5" spans="1:10" ht="21.75" thickBot="1">
      <c r="A5" s="11">
        <v>1</v>
      </c>
      <c r="B5" s="24" t="s">
        <v>450</v>
      </c>
      <c r="C5" s="24" t="s">
        <v>13</v>
      </c>
      <c r="D5" s="24">
        <v>2</v>
      </c>
      <c r="E5" s="7"/>
      <c r="F5" s="112"/>
      <c r="G5" s="7"/>
      <c r="H5" s="7"/>
      <c r="I5" s="7"/>
      <c r="J5" s="7"/>
    </row>
    <row r="6" spans="1:10" ht="15.75" thickBot="1">
      <c r="A6" s="11">
        <v>2</v>
      </c>
      <c r="B6" s="24" t="s">
        <v>451</v>
      </c>
      <c r="C6" s="24" t="s">
        <v>13</v>
      </c>
      <c r="D6" s="24">
        <v>10</v>
      </c>
      <c r="E6" s="7"/>
      <c r="F6" s="112"/>
      <c r="G6" s="7"/>
      <c r="H6" s="7"/>
      <c r="I6" s="7"/>
      <c r="J6" s="7"/>
    </row>
    <row r="7" spans="1:10" ht="15.75" thickBot="1">
      <c r="A7" s="11">
        <v>3</v>
      </c>
      <c r="B7" s="24" t="s">
        <v>452</v>
      </c>
      <c r="C7" s="24" t="s">
        <v>13</v>
      </c>
      <c r="D7" s="24">
        <v>1</v>
      </c>
      <c r="E7" s="7"/>
      <c r="F7" s="7"/>
      <c r="G7" s="7"/>
      <c r="H7" s="7"/>
      <c r="I7" s="7"/>
      <c r="J7" s="7"/>
    </row>
    <row r="8" spans="1:10" ht="21.75" thickBot="1">
      <c r="A8" s="11">
        <v>4</v>
      </c>
      <c r="B8" s="24" t="s">
        <v>453</v>
      </c>
      <c r="C8" s="24" t="s">
        <v>13</v>
      </c>
      <c r="D8" s="24">
        <v>1</v>
      </c>
      <c r="E8" s="7"/>
      <c r="F8" s="7"/>
      <c r="G8" s="7"/>
      <c r="H8" s="7"/>
      <c r="I8" s="7"/>
      <c r="J8" s="7"/>
    </row>
    <row r="9" spans="1:10" ht="15.75" thickBot="1">
      <c r="A9" s="11">
        <v>5</v>
      </c>
      <c r="B9" s="24" t="s">
        <v>454</v>
      </c>
      <c r="C9" s="24" t="s">
        <v>13</v>
      </c>
      <c r="D9" s="24">
        <v>1</v>
      </c>
      <c r="E9" s="7"/>
      <c r="F9" s="7"/>
      <c r="G9" s="7"/>
      <c r="H9" s="7"/>
      <c r="I9" s="7"/>
      <c r="J9" s="7"/>
    </row>
    <row r="10" spans="1:10" ht="15.75" thickBot="1">
      <c r="A10" s="11">
        <v>6</v>
      </c>
      <c r="B10" s="24" t="s">
        <v>455</v>
      </c>
      <c r="C10" s="24" t="s">
        <v>13</v>
      </c>
      <c r="D10" s="24">
        <v>1</v>
      </c>
      <c r="E10" s="7"/>
      <c r="F10" s="7"/>
      <c r="G10" s="7"/>
      <c r="H10" s="7"/>
      <c r="I10" s="7"/>
      <c r="J10" s="7"/>
    </row>
    <row r="11" spans="1:10" ht="15.75" thickBot="1">
      <c r="A11" s="313" t="s">
        <v>396</v>
      </c>
      <c r="B11" s="314"/>
      <c r="C11" s="314"/>
      <c r="D11" s="314"/>
      <c r="E11" s="315"/>
      <c r="F11" s="7">
        <f>SUM(F5:F10)</f>
        <v>0</v>
      </c>
      <c r="G11" s="24"/>
      <c r="H11" s="7"/>
      <c r="I11" s="339"/>
      <c r="J11" s="340"/>
    </row>
    <row r="12" spans="1:10">
      <c r="A12" s="13"/>
    </row>
    <row r="13" spans="1:10" ht="33.75" customHeight="1">
      <c r="A13" s="368" t="s">
        <v>449</v>
      </c>
      <c r="B13" s="368"/>
      <c r="C13" s="368"/>
      <c r="D13" s="368"/>
      <c r="E13" s="368"/>
      <c r="F13" s="368"/>
      <c r="G13" s="368"/>
      <c r="H13" s="368"/>
      <c r="I13" s="368"/>
      <c r="J13" s="368"/>
    </row>
    <row r="14" spans="1:10">
      <c r="A14" s="13"/>
    </row>
    <row r="15" spans="1:10">
      <c r="A15" s="13" t="s">
        <v>62</v>
      </c>
    </row>
    <row r="16" spans="1:10">
      <c r="A16" s="13"/>
    </row>
    <row r="17" spans="1:1">
      <c r="A17" s="13" t="s">
        <v>63</v>
      </c>
    </row>
    <row r="18" spans="1:1">
      <c r="A18" s="13" t="s">
        <v>456</v>
      </c>
    </row>
  </sheetData>
  <mergeCells count="3">
    <mergeCell ref="A11:E11"/>
    <mergeCell ref="I11:J11"/>
    <mergeCell ref="A13:J13"/>
  </mergeCell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J12"/>
  <sheetViews>
    <sheetView workbookViewId="0">
      <selection activeCell="H5" sqref="E5:H5"/>
    </sheetView>
  </sheetViews>
  <sheetFormatPr defaultRowHeight="15"/>
  <cols>
    <col min="1" max="1" width="7.5703125" customWidth="1"/>
    <col min="2" max="2" width="36.140625" customWidth="1"/>
  </cols>
  <sheetData>
    <row r="1" spans="1:10">
      <c r="A1" s="13" t="s">
        <v>621</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10" t="s">
        <v>11</v>
      </c>
      <c r="B4" s="3">
        <v>1</v>
      </c>
      <c r="C4" s="3">
        <v>2</v>
      </c>
      <c r="D4" s="3">
        <v>3</v>
      </c>
      <c r="E4" s="3">
        <v>4</v>
      </c>
      <c r="F4" s="3">
        <v>5</v>
      </c>
      <c r="G4" s="3">
        <v>6</v>
      </c>
      <c r="H4" s="3">
        <v>7</v>
      </c>
      <c r="I4" s="3">
        <v>8</v>
      </c>
      <c r="J4" s="3">
        <v>9</v>
      </c>
    </row>
    <row r="5" spans="1:10" ht="147.75" thickBot="1">
      <c r="A5" s="11">
        <v>1</v>
      </c>
      <c r="B5" s="24" t="s">
        <v>458</v>
      </c>
      <c r="C5" s="24" t="s">
        <v>13</v>
      </c>
      <c r="D5" s="24">
        <v>150</v>
      </c>
      <c r="E5" s="7"/>
      <c r="F5" s="7"/>
      <c r="G5" s="19"/>
      <c r="H5" s="29"/>
      <c r="I5" s="7"/>
      <c r="J5" s="7"/>
    </row>
    <row r="6" spans="1:10" ht="15.75" thickBot="1">
      <c r="A6" s="313"/>
      <c r="B6" s="314"/>
      <c r="C6" s="314"/>
      <c r="D6" s="314"/>
      <c r="E6" s="315"/>
      <c r="F6" s="7">
        <f>SUM(F5)</f>
        <v>0</v>
      </c>
      <c r="G6" s="24"/>
      <c r="H6" s="29">
        <f>SUM(H5)</f>
        <v>0</v>
      </c>
      <c r="I6" s="339"/>
      <c r="J6" s="340"/>
    </row>
    <row r="7" spans="1:10">
      <c r="A7" s="13"/>
    </row>
    <row r="8" spans="1:10">
      <c r="A8" s="13" t="s">
        <v>62</v>
      </c>
    </row>
    <row r="9" spans="1:10">
      <c r="A9" s="13"/>
    </row>
    <row r="10" spans="1:10">
      <c r="A10" s="13" t="s">
        <v>63</v>
      </c>
    </row>
    <row r="11" spans="1:10">
      <c r="A11" s="13" t="s">
        <v>64</v>
      </c>
    </row>
    <row r="12" spans="1:10">
      <c r="A12" s="13"/>
    </row>
  </sheetData>
  <mergeCells count="2">
    <mergeCell ref="A6:E6"/>
    <mergeCell ref="I6:J6"/>
  </mergeCells>
  <pageMargins left="0.7" right="0.7"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54"/>
  <sheetViews>
    <sheetView topLeftCell="A40" workbookViewId="0">
      <selection activeCell="H48" sqref="E5:H48"/>
    </sheetView>
  </sheetViews>
  <sheetFormatPr defaultRowHeight="15"/>
  <cols>
    <col min="1" max="1" width="6.140625" customWidth="1"/>
    <col min="2" max="2" width="31.7109375" customWidth="1"/>
    <col min="3" max="3" width="6.5703125" customWidth="1"/>
    <col min="4" max="4" width="7.85546875" customWidth="1"/>
    <col min="8" max="8" width="8.28515625" style="30" customWidth="1"/>
    <col min="9" max="9" width="10.42578125" customWidth="1"/>
  </cols>
  <sheetData>
    <row r="1" spans="1:10" s="133" customFormat="1">
      <c r="A1" s="134" t="s">
        <v>457</v>
      </c>
    </row>
    <row r="2" spans="1:10" ht="15.75" thickBot="1">
      <c r="A2" s="1"/>
    </row>
    <row r="3" spans="1:10" ht="21.75" thickBot="1">
      <c r="A3" s="14" t="s">
        <v>66</v>
      </c>
      <c r="B3" s="15" t="s">
        <v>1</v>
      </c>
      <c r="C3" s="15" t="s">
        <v>2</v>
      </c>
      <c r="D3" s="15" t="s">
        <v>3</v>
      </c>
      <c r="E3" s="15" t="s">
        <v>4</v>
      </c>
      <c r="F3" s="33" t="s">
        <v>67</v>
      </c>
      <c r="G3" s="15" t="s">
        <v>7</v>
      </c>
      <c r="H3" s="31" t="s">
        <v>68</v>
      </c>
      <c r="I3" s="15" t="s">
        <v>300</v>
      </c>
      <c r="J3" s="15" t="s">
        <v>10</v>
      </c>
    </row>
    <row r="4" spans="1:10" ht="15.75" thickBot="1">
      <c r="A4" s="10" t="s">
        <v>11</v>
      </c>
      <c r="B4" s="3">
        <v>1</v>
      </c>
      <c r="C4" s="3">
        <v>2</v>
      </c>
      <c r="D4" s="3">
        <v>3</v>
      </c>
      <c r="E4" s="3">
        <v>4</v>
      </c>
      <c r="F4" s="3">
        <v>5</v>
      </c>
      <c r="G4" s="3">
        <v>6</v>
      </c>
      <c r="H4" s="32">
        <v>7</v>
      </c>
      <c r="I4" s="3">
        <v>8</v>
      </c>
      <c r="J4" s="3">
        <v>9</v>
      </c>
    </row>
    <row r="5" spans="1:10" ht="73.5">
      <c r="A5" s="321">
        <v>1</v>
      </c>
      <c r="B5" s="12" t="s">
        <v>462</v>
      </c>
      <c r="C5" s="321" t="s">
        <v>13</v>
      </c>
      <c r="D5" s="321">
        <v>34</v>
      </c>
      <c r="E5" s="310"/>
      <c r="F5" s="310"/>
      <c r="G5" s="323"/>
      <c r="H5" s="337"/>
      <c r="I5" s="310"/>
      <c r="J5" s="310"/>
    </row>
    <row r="6" spans="1:10" ht="15.75" thickBot="1">
      <c r="A6" s="318"/>
      <c r="B6" s="24" t="s">
        <v>463</v>
      </c>
      <c r="C6" s="318"/>
      <c r="D6" s="318"/>
      <c r="E6" s="312"/>
      <c r="F6" s="312"/>
      <c r="G6" s="312"/>
      <c r="H6" s="338"/>
      <c r="I6" s="312"/>
      <c r="J6" s="312"/>
    </row>
    <row r="7" spans="1:10" ht="73.5">
      <c r="A7" s="321">
        <v>2</v>
      </c>
      <c r="B7" s="12" t="s">
        <v>462</v>
      </c>
      <c r="C7" s="321" t="s">
        <v>13</v>
      </c>
      <c r="D7" s="321">
        <v>3750</v>
      </c>
      <c r="E7" s="310"/>
      <c r="F7" s="310"/>
      <c r="G7" s="323"/>
      <c r="H7" s="337"/>
      <c r="I7" s="310"/>
      <c r="J7" s="310"/>
    </row>
    <row r="8" spans="1:10" ht="21.75" thickBot="1">
      <c r="A8" s="318"/>
      <c r="B8" s="24" t="s">
        <v>464</v>
      </c>
      <c r="C8" s="318"/>
      <c r="D8" s="318"/>
      <c r="E8" s="312"/>
      <c r="F8" s="312"/>
      <c r="G8" s="312"/>
      <c r="H8" s="338"/>
      <c r="I8" s="312"/>
      <c r="J8" s="312"/>
    </row>
    <row r="9" spans="1:10" ht="53.25" thickBot="1">
      <c r="A9" s="11">
        <v>3</v>
      </c>
      <c r="B9" s="24" t="s">
        <v>465</v>
      </c>
      <c r="C9" s="24" t="s">
        <v>13</v>
      </c>
      <c r="D9" s="24">
        <v>1250</v>
      </c>
      <c r="E9" s="7"/>
      <c r="F9" s="7"/>
      <c r="G9" s="19"/>
      <c r="H9" s="29"/>
      <c r="I9" s="7"/>
      <c r="J9" s="7"/>
    </row>
    <row r="10" spans="1:10" ht="53.25" thickBot="1">
      <c r="A10" s="11">
        <v>4</v>
      </c>
      <c r="B10" s="24" t="s">
        <v>466</v>
      </c>
      <c r="C10" s="24" t="s">
        <v>13</v>
      </c>
      <c r="D10" s="24">
        <v>5</v>
      </c>
      <c r="E10" s="7"/>
      <c r="F10" s="7"/>
      <c r="G10" s="19"/>
      <c r="H10" s="29"/>
      <c r="I10" s="7"/>
      <c r="J10" s="7"/>
    </row>
    <row r="11" spans="1:10" ht="42.75" thickBot="1">
      <c r="A11" s="11">
        <v>5</v>
      </c>
      <c r="B11" s="24" t="s">
        <v>467</v>
      </c>
      <c r="C11" s="24" t="s">
        <v>13</v>
      </c>
      <c r="D11" s="24">
        <v>25</v>
      </c>
      <c r="E11" s="7"/>
      <c r="F11" s="7"/>
      <c r="G11" s="19"/>
      <c r="H11" s="29"/>
      <c r="I11" s="7"/>
      <c r="J11" s="7"/>
    </row>
    <row r="12" spans="1:10" ht="63">
      <c r="A12" s="321">
        <v>6</v>
      </c>
      <c r="B12" s="12" t="s">
        <v>468</v>
      </c>
      <c r="C12" s="321" t="s">
        <v>13</v>
      </c>
      <c r="D12" s="321">
        <v>9</v>
      </c>
      <c r="E12" s="310"/>
      <c r="F12" s="310"/>
      <c r="G12" s="323"/>
      <c r="H12" s="337"/>
      <c r="I12" s="310"/>
      <c r="J12" s="310"/>
    </row>
    <row r="13" spans="1:10" ht="15.75" thickBot="1">
      <c r="A13" s="318"/>
      <c r="B13" s="24" t="s">
        <v>469</v>
      </c>
      <c r="C13" s="318"/>
      <c r="D13" s="318"/>
      <c r="E13" s="312"/>
      <c r="F13" s="312"/>
      <c r="G13" s="312"/>
      <c r="H13" s="338"/>
      <c r="I13" s="312"/>
      <c r="J13" s="312"/>
    </row>
    <row r="14" spans="1:10" ht="63">
      <c r="A14" s="321">
        <v>7</v>
      </c>
      <c r="B14" s="12" t="s">
        <v>468</v>
      </c>
      <c r="C14" s="321" t="s">
        <v>13</v>
      </c>
      <c r="D14" s="321">
        <v>2</v>
      </c>
      <c r="E14" s="310"/>
      <c r="F14" s="310"/>
      <c r="G14" s="323"/>
      <c r="H14" s="337"/>
      <c r="I14" s="310"/>
      <c r="J14" s="310"/>
    </row>
    <row r="15" spans="1:10" ht="15.75" thickBot="1">
      <c r="A15" s="318"/>
      <c r="B15" s="24" t="s">
        <v>470</v>
      </c>
      <c r="C15" s="318"/>
      <c r="D15" s="318"/>
      <c r="E15" s="312"/>
      <c r="F15" s="312"/>
      <c r="G15" s="312"/>
      <c r="H15" s="338"/>
      <c r="I15" s="312"/>
      <c r="J15" s="312"/>
    </row>
    <row r="16" spans="1:10" ht="63">
      <c r="A16" s="321">
        <v>8</v>
      </c>
      <c r="B16" s="12" t="s">
        <v>471</v>
      </c>
      <c r="C16" s="321" t="s">
        <v>13</v>
      </c>
      <c r="D16" s="321">
        <v>3840</v>
      </c>
      <c r="E16" s="310"/>
      <c r="F16" s="310"/>
      <c r="G16" s="323"/>
      <c r="H16" s="337"/>
      <c r="I16" s="310"/>
      <c r="J16" s="310"/>
    </row>
    <row r="17" spans="1:10" ht="15.75" thickBot="1">
      <c r="A17" s="318"/>
      <c r="B17" s="24" t="s">
        <v>472</v>
      </c>
      <c r="C17" s="318"/>
      <c r="D17" s="318"/>
      <c r="E17" s="312"/>
      <c r="F17" s="312"/>
      <c r="G17" s="312"/>
      <c r="H17" s="338"/>
      <c r="I17" s="312"/>
      <c r="J17" s="312"/>
    </row>
    <row r="18" spans="1:10" ht="63">
      <c r="A18" s="321">
        <v>9</v>
      </c>
      <c r="B18" s="12" t="s">
        <v>473</v>
      </c>
      <c r="C18" s="321" t="s">
        <v>13</v>
      </c>
      <c r="D18" s="321">
        <v>4</v>
      </c>
      <c r="E18" s="310"/>
      <c r="F18" s="310"/>
      <c r="G18" s="323"/>
      <c r="H18" s="337"/>
      <c r="I18" s="310"/>
      <c r="J18" s="310"/>
    </row>
    <row r="19" spans="1:10" ht="21.75" thickBot="1">
      <c r="A19" s="318"/>
      <c r="B19" s="24" t="s">
        <v>474</v>
      </c>
      <c r="C19" s="318"/>
      <c r="D19" s="318"/>
      <c r="E19" s="312"/>
      <c r="F19" s="312"/>
      <c r="G19" s="312"/>
      <c r="H19" s="338"/>
      <c r="I19" s="312"/>
      <c r="J19" s="312"/>
    </row>
    <row r="20" spans="1:10" ht="63">
      <c r="A20" s="321">
        <v>10</v>
      </c>
      <c r="B20" s="12" t="s">
        <v>475</v>
      </c>
      <c r="C20" s="321" t="s">
        <v>13</v>
      </c>
      <c r="D20" s="321">
        <v>60</v>
      </c>
      <c r="E20" s="310"/>
      <c r="F20" s="310"/>
      <c r="G20" s="323"/>
      <c r="H20" s="337"/>
      <c r="I20" s="310"/>
      <c r="J20" s="310"/>
    </row>
    <row r="21" spans="1:10" ht="21.75" thickBot="1">
      <c r="A21" s="318"/>
      <c r="B21" s="24" t="s">
        <v>476</v>
      </c>
      <c r="C21" s="318"/>
      <c r="D21" s="318"/>
      <c r="E21" s="312"/>
      <c r="F21" s="312"/>
      <c r="G21" s="312"/>
      <c r="H21" s="338"/>
      <c r="I21" s="312"/>
      <c r="J21" s="312"/>
    </row>
    <row r="22" spans="1:10" ht="63">
      <c r="A22" s="321">
        <v>11</v>
      </c>
      <c r="B22" s="12" t="s">
        <v>477</v>
      </c>
      <c r="C22" s="321" t="s">
        <v>13</v>
      </c>
      <c r="D22" s="321">
        <v>220</v>
      </c>
      <c r="E22" s="310"/>
      <c r="F22" s="310"/>
      <c r="G22" s="323"/>
      <c r="H22" s="337"/>
      <c r="I22" s="310"/>
      <c r="J22" s="310"/>
    </row>
    <row r="23" spans="1:10" ht="21.75" thickBot="1">
      <c r="A23" s="318"/>
      <c r="B23" s="24" t="s">
        <v>478</v>
      </c>
      <c r="C23" s="318"/>
      <c r="D23" s="318"/>
      <c r="E23" s="312"/>
      <c r="F23" s="312"/>
      <c r="G23" s="312"/>
      <c r="H23" s="338"/>
      <c r="I23" s="312"/>
      <c r="J23" s="312"/>
    </row>
    <row r="24" spans="1:10" ht="63">
      <c r="A24" s="321">
        <v>12</v>
      </c>
      <c r="B24" s="12" t="s">
        <v>479</v>
      </c>
      <c r="C24" s="321" t="s">
        <v>13</v>
      </c>
      <c r="D24" s="321">
        <v>25</v>
      </c>
      <c r="E24" s="310"/>
      <c r="F24" s="310"/>
      <c r="G24" s="323"/>
      <c r="H24" s="337"/>
      <c r="I24" s="310"/>
      <c r="J24" s="310"/>
    </row>
    <row r="25" spans="1:10" ht="21.75" thickBot="1">
      <c r="A25" s="318"/>
      <c r="B25" s="24" t="s">
        <v>480</v>
      </c>
      <c r="C25" s="318"/>
      <c r="D25" s="318"/>
      <c r="E25" s="312"/>
      <c r="F25" s="312"/>
      <c r="G25" s="312"/>
      <c r="H25" s="338"/>
      <c r="I25" s="312"/>
      <c r="J25" s="312"/>
    </row>
    <row r="26" spans="1:10" ht="63">
      <c r="A26" s="321">
        <v>13</v>
      </c>
      <c r="B26" s="12" t="s">
        <v>481</v>
      </c>
      <c r="C26" s="321" t="s">
        <v>13</v>
      </c>
      <c r="D26" s="321">
        <v>5</v>
      </c>
      <c r="E26" s="310"/>
      <c r="F26" s="310"/>
      <c r="G26" s="323"/>
      <c r="H26" s="337"/>
      <c r="I26" s="310"/>
      <c r="J26" s="310"/>
    </row>
    <row r="27" spans="1:10" ht="21.75" thickBot="1">
      <c r="A27" s="318"/>
      <c r="B27" s="24" t="s">
        <v>482</v>
      </c>
      <c r="C27" s="318"/>
      <c r="D27" s="318"/>
      <c r="E27" s="312"/>
      <c r="F27" s="312"/>
      <c r="G27" s="312"/>
      <c r="H27" s="338"/>
      <c r="I27" s="312"/>
      <c r="J27" s="312"/>
    </row>
    <row r="28" spans="1:10">
      <c r="A28" s="321">
        <v>14</v>
      </c>
      <c r="B28" s="12" t="s">
        <v>483</v>
      </c>
      <c r="C28" s="321" t="s">
        <v>13</v>
      </c>
      <c r="D28" s="321">
        <v>2</v>
      </c>
      <c r="E28" s="310"/>
      <c r="F28" s="310"/>
      <c r="G28" s="323"/>
      <c r="H28" s="337"/>
      <c r="I28" s="310"/>
      <c r="J28" s="310"/>
    </row>
    <row r="29" spans="1:10" ht="21.75" thickBot="1">
      <c r="A29" s="318"/>
      <c r="B29" s="24" t="s">
        <v>484</v>
      </c>
      <c r="C29" s="318"/>
      <c r="D29" s="318"/>
      <c r="E29" s="312"/>
      <c r="F29" s="312"/>
      <c r="G29" s="312"/>
      <c r="H29" s="338"/>
      <c r="I29" s="312"/>
      <c r="J29" s="312"/>
    </row>
    <row r="30" spans="1:10" ht="21.75" thickBot="1">
      <c r="A30" s="11">
        <v>15</v>
      </c>
      <c r="B30" s="24" t="s">
        <v>485</v>
      </c>
      <c r="C30" s="24" t="s">
        <v>13</v>
      </c>
      <c r="D30" s="24">
        <v>9</v>
      </c>
      <c r="E30" s="7"/>
      <c r="F30" s="7"/>
      <c r="G30" s="19"/>
      <c r="H30" s="29"/>
      <c r="I30" s="7"/>
      <c r="J30" s="7"/>
    </row>
    <row r="31" spans="1:10" ht="21.75" thickBot="1">
      <c r="A31" s="11">
        <v>16</v>
      </c>
      <c r="B31" s="24" t="s">
        <v>486</v>
      </c>
      <c r="C31" s="24" t="s">
        <v>13</v>
      </c>
      <c r="D31" s="24">
        <v>295</v>
      </c>
      <c r="E31" s="7"/>
      <c r="F31" s="7"/>
      <c r="G31" s="19"/>
      <c r="H31" s="29"/>
      <c r="I31" s="7"/>
      <c r="J31" s="7"/>
    </row>
    <row r="32" spans="1:10" ht="21.75" thickBot="1">
      <c r="A32" s="11">
        <v>17</v>
      </c>
      <c r="B32" s="24" t="s">
        <v>487</v>
      </c>
      <c r="C32" s="24" t="s">
        <v>13</v>
      </c>
      <c r="D32" s="24">
        <v>110</v>
      </c>
      <c r="E32" s="7"/>
      <c r="F32" s="7"/>
      <c r="G32" s="19"/>
      <c r="H32" s="29"/>
      <c r="I32" s="7"/>
      <c r="J32" s="7"/>
    </row>
    <row r="33" spans="1:10" ht="15.75" thickBot="1">
      <c r="A33" s="11">
        <v>18</v>
      </c>
      <c r="B33" s="24" t="s">
        <v>488</v>
      </c>
      <c r="C33" s="24" t="s">
        <v>13</v>
      </c>
      <c r="D33" s="24">
        <v>125</v>
      </c>
      <c r="E33" s="7"/>
      <c r="F33" s="7"/>
      <c r="G33" s="19"/>
      <c r="H33" s="29"/>
      <c r="I33" s="7"/>
      <c r="J33" s="7"/>
    </row>
    <row r="34" spans="1:10" ht="21.75" thickBot="1">
      <c r="A34" s="11">
        <v>19</v>
      </c>
      <c r="B34" s="24" t="s">
        <v>489</v>
      </c>
      <c r="C34" s="24" t="s">
        <v>13</v>
      </c>
      <c r="D34" s="24">
        <v>5</v>
      </c>
      <c r="E34" s="7"/>
      <c r="F34" s="7"/>
      <c r="G34" s="19"/>
      <c r="H34" s="29"/>
      <c r="I34" s="7"/>
      <c r="J34" s="7"/>
    </row>
    <row r="35" spans="1:10" ht="31.5">
      <c r="A35" s="321">
        <v>20</v>
      </c>
      <c r="B35" s="12" t="s">
        <v>490</v>
      </c>
      <c r="C35" s="321" t="s">
        <v>492</v>
      </c>
      <c r="D35" s="321">
        <v>5</v>
      </c>
      <c r="E35" s="310"/>
      <c r="F35" s="310"/>
      <c r="G35" s="323"/>
      <c r="H35" s="337"/>
      <c r="I35" s="310"/>
      <c r="J35" s="310"/>
    </row>
    <row r="36" spans="1:10" ht="15.75" thickBot="1">
      <c r="A36" s="318"/>
      <c r="B36" s="24" t="s">
        <v>491</v>
      </c>
      <c r="C36" s="318"/>
      <c r="D36" s="318"/>
      <c r="E36" s="312"/>
      <c r="F36" s="312"/>
      <c r="G36" s="312"/>
      <c r="H36" s="338"/>
      <c r="I36" s="312"/>
      <c r="J36" s="312"/>
    </row>
    <row r="37" spans="1:10" ht="42">
      <c r="A37" s="321">
        <v>21</v>
      </c>
      <c r="B37" s="12" t="s">
        <v>493</v>
      </c>
      <c r="C37" s="321" t="s">
        <v>13</v>
      </c>
      <c r="D37" s="321">
        <v>13</v>
      </c>
      <c r="E37" s="310"/>
      <c r="F37" s="310"/>
      <c r="G37" s="323"/>
      <c r="H37" s="337"/>
      <c r="I37" s="310"/>
      <c r="J37" s="310"/>
    </row>
    <row r="38" spans="1:10" ht="15.75" thickBot="1">
      <c r="A38" s="318"/>
      <c r="B38" s="24" t="s">
        <v>494</v>
      </c>
      <c r="C38" s="318"/>
      <c r="D38" s="318"/>
      <c r="E38" s="312"/>
      <c r="F38" s="312"/>
      <c r="G38" s="312"/>
      <c r="H38" s="338"/>
      <c r="I38" s="312"/>
      <c r="J38" s="312"/>
    </row>
    <row r="39" spans="1:10" ht="42">
      <c r="A39" s="321">
        <v>22</v>
      </c>
      <c r="B39" s="12" t="s">
        <v>493</v>
      </c>
      <c r="C39" s="321" t="s">
        <v>13</v>
      </c>
      <c r="D39" s="321">
        <v>5</v>
      </c>
      <c r="E39" s="310"/>
      <c r="F39" s="310"/>
      <c r="G39" s="323"/>
      <c r="H39" s="337"/>
      <c r="I39" s="310"/>
      <c r="J39" s="310"/>
    </row>
    <row r="40" spans="1:10" ht="21.75" thickBot="1">
      <c r="A40" s="318"/>
      <c r="B40" s="24" t="s">
        <v>495</v>
      </c>
      <c r="C40" s="318"/>
      <c r="D40" s="318"/>
      <c r="E40" s="312"/>
      <c r="F40" s="312"/>
      <c r="G40" s="312"/>
      <c r="H40" s="338"/>
      <c r="I40" s="312"/>
      <c r="J40" s="312"/>
    </row>
    <row r="41" spans="1:10" ht="52.5">
      <c r="A41" s="321">
        <v>23</v>
      </c>
      <c r="B41" s="12" t="s">
        <v>496</v>
      </c>
      <c r="C41" s="321" t="s">
        <v>13</v>
      </c>
      <c r="D41" s="321">
        <v>170</v>
      </c>
      <c r="E41" s="310"/>
      <c r="F41" s="310"/>
      <c r="G41" s="323"/>
      <c r="H41" s="337"/>
      <c r="I41" s="310"/>
      <c r="J41" s="310"/>
    </row>
    <row r="42" spans="1:10" ht="15.75" thickBot="1">
      <c r="A42" s="318"/>
      <c r="B42" s="24" t="s">
        <v>497</v>
      </c>
      <c r="C42" s="318"/>
      <c r="D42" s="318"/>
      <c r="E42" s="312"/>
      <c r="F42" s="312"/>
      <c r="G42" s="312"/>
      <c r="H42" s="338"/>
      <c r="I42" s="312"/>
      <c r="J42" s="312"/>
    </row>
    <row r="43" spans="1:10" ht="21.75" thickBot="1">
      <c r="A43" s="11">
        <v>24</v>
      </c>
      <c r="B43" s="24" t="s">
        <v>498</v>
      </c>
      <c r="C43" s="24" t="s">
        <v>13</v>
      </c>
      <c r="D43" s="24">
        <v>170</v>
      </c>
      <c r="E43" s="7"/>
      <c r="F43" s="7"/>
      <c r="G43" s="19"/>
      <c r="H43" s="29"/>
      <c r="I43" s="7"/>
      <c r="J43" s="7"/>
    </row>
    <row r="44" spans="1:10" ht="21.75" thickBot="1">
      <c r="A44" s="11">
        <v>25</v>
      </c>
      <c r="B44" s="24" t="s">
        <v>499</v>
      </c>
      <c r="C44" s="24" t="s">
        <v>13</v>
      </c>
      <c r="D44" s="24">
        <v>170</v>
      </c>
      <c r="E44" s="7"/>
      <c r="F44" s="7"/>
      <c r="G44" s="19"/>
      <c r="H44" s="29"/>
      <c r="I44" s="7"/>
      <c r="J44" s="7"/>
    </row>
    <row r="45" spans="1:10" ht="32.25" thickBot="1">
      <c r="A45" s="11">
        <v>26</v>
      </c>
      <c r="B45" s="24" t="s">
        <v>500</v>
      </c>
      <c r="C45" s="24" t="s">
        <v>13</v>
      </c>
      <c r="D45" s="24">
        <v>5</v>
      </c>
      <c r="E45" s="7"/>
      <c r="F45" s="7"/>
      <c r="G45" s="19"/>
      <c r="H45" s="29"/>
      <c r="I45" s="7"/>
      <c r="J45" s="7"/>
    </row>
    <row r="46" spans="1:10" ht="15.75" thickBot="1">
      <c r="A46" s="11">
        <v>27</v>
      </c>
      <c r="B46" s="24" t="s">
        <v>501</v>
      </c>
      <c r="C46" s="24" t="s">
        <v>13</v>
      </c>
      <c r="D46" s="24">
        <v>100</v>
      </c>
      <c r="E46" s="7"/>
      <c r="F46" s="7"/>
      <c r="G46" s="19"/>
      <c r="H46" s="29"/>
      <c r="I46" s="7"/>
      <c r="J46" s="7"/>
    </row>
    <row r="47" spans="1:10" ht="32.25" thickBot="1">
      <c r="A47" s="11">
        <v>28</v>
      </c>
      <c r="B47" s="24" t="s">
        <v>502</v>
      </c>
      <c r="C47" s="24" t="s">
        <v>13</v>
      </c>
      <c r="D47" s="24">
        <v>5</v>
      </c>
      <c r="E47" s="7"/>
      <c r="F47" s="7"/>
      <c r="G47" s="19"/>
      <c r="H47" s="29"/>
      <c r="I47" s="7"/>
      <c r="J47" s="7"/>
    </row>
    <row r="48" spans="1:10" ht="21.75" thickBot="1">
      <c r="A48" s="11">
        <v>29</v>
      </c>
      <c r="B48" s="24" t="s">
        <v>503</v>
      </c>
      <c r="C48" s="24" t="s">
        <v>13</v>
      </c>
      <c r="D48" s="24">
        <v>5</v>
      </c>
      <c r="E48" s="7"/>
      <c r="F48" s="7"/>
      <c r="G48" s="19"/>
      <c r="H48" s="29"/>
      <c r="I48" s="7"/>
      <c r="J48" s="7"/>
    </row>
    <row r="49" spans="1:10" ht="15.75" thickBot="1">
      <c r="A49" s="313" t="s">
        <v>309</v>
      </c>
      <c r="B49" s="314"/>
      <c r="C49" s="314"/>
      <c r="D49" s="314"/>
      <c r="E49" s="315"/>
      <c r="F49" s="7">
        <f>SUM(F5:F48)</f>
        <v>0</v>
      </c>
      <c r="G49" s="67"/>
      <c r="H49" s="29">
        <f>SUM(H5:H48)</f>
        <v>0</v>
      </c>
      <c r="I49" s="339"/>
      <c r="J49" s="340"/>
    </row>
    <row r="50" spans="1:10">
      <c r="A50" s="13"/>
    </row>
    <row r="51" spans="1:10">
      <c r="A51" s="13" t="s">
        <v>62</v>
      </c>
    </row>
    <row r="52" spans="1:10">
      <c r="A52" s="13" t="s">
        <v>63</v>
      </c>
    </row>
    <row r="53" spans="1:10">
      <c r="A53" s="13" t="s">
        <v>64</v>
      </c>
    </row>
    <row r="54" spans="1:10">
      <c r="A54" s="1"/>
    </row>
  </sheetData>
  <mergeCells count="137">
    <mergeCell ref="J41:J42"/>
    <mergeCell ref="A49:E49"/>
    <mergeCell ref="I49:J49"/>
    <mergeCell ref="I39:I40"/>
    <mergeCell ref="J39:J40"/>
    <mergeCell ref="A41:A42"/>
    <mergeCell ref="C41:C42"/>
    <mergeCell ref="D41:D42"/>
    <mergeCell ref="E41:E42"/>
    <mergeCell ref="F41:F42"/>
    <mergeCell ref="G41:G42"/>
    <mergeCell ref="H41:H42"/>
    <mergeCell ref="I41:I42"/>
    <mergeCell ref="H37:H38"/>
    <mergeCell ref="I37:I38"/>
    <mergeCell ref="J37:J38"/>
    <mergeCell ref="A39:A40"/>
    <mergeCell ref="C39:C40"/>
    <mergeCell ref="D39:D40"/>
    <mergeCell ref="E39:E40"/>
    <mergeCell ref="F39:F40"/>
    <mergeCell ref="G39:G40"/>
    <mergeCell ref="H39:H40"/>
    <mergeCell ref="A37:A38"/>
    <mergeCell ref="C37:C38"/>
    <mergeCell ref="D37:D38"/>
    <mergeCell ref="E37:E38"/>
    <mergeCell ref="F37:F38"/>
    <mergeCell ref="G37:G38"/>
    <mergeCell ref="A35:A36"/>
    <mergeCell ref="C35:C36"/>
    <mergeCell ref="D35:D36"/>
    <mergeCell ref="E35:E36"/>
    <mergeCell ref="F35:F36"/>
    <mergeCell ref="G35:G36"/>
    <mergeCell ref="H35:H36"/>
    <mergeCell ref="I35:I36"/>
    <mergeCell ref="J35:J36"/>
    <mergeCell ref="A28:A29"/>
    <mergeCell ref="C28:C29"/>
    <mergeCell ref="D28:D29"/>
    <mergeCell ref="E28:E29"/>
    <mergeCell ref="F28:F29"/>
    <mergeCell ref="G28:G29"/>
    <mergeCell ref="H28:H29"/>
    <mergeCell ref="I28:I29"/>
    <mergeCell ref="J28:J29"/>
    <mergeCell ref="H24:H25"/>
    <mergeCell ref="I24:I25"/>
    <mergeCell ref="J24:J25"/>
    <mergeCell ref="A26:A27"/>
    <mergeCell ref="C26:C27"/>
    <mergeCell ref="D26:D27"/>
    <mergeCell ref="E26:E27"/>
    <mergeCell ref="F26:F27"/>
    <mergeCell ref="G26:G27"/>
    <mergeCell ref="H26:H27"/>
    <mergeCell ref="A24:A25"/>
    <mergeCell ref="C24:C25"/>
    <mergeCell ref="D24:D25"/>
    <mergeCell ref="E24:E25"/>
    <mergeCell ref="F24:F25"/>
    <mergeCell ref="G24:G25"/>
    <mergeCell ref="I26:I27"/>
    <mergeCell ref="J26:J27"/>
    <mergeCell ref="A22:A23"/>
    <mergeCell ref="C22:C23"/>
    <mergeCell ref="D22:D23"/>
    <mergeCell ref="E22:E23"/>
    <mergeCell ref="F22:F23"/>
    <mergeCell ref="G22:G23"/>
    <mergeCell ref="H22:H23"/>
    <mergeCell ref="I22:I23"/>
    <mergeCell ref="J22:J23"/>
    <mergeCell ref="A20:A21"/>
    <mergeCell ref="C20:C21"/>
    <mergeCell ref="D20:D21"/>
    <mergeCell ref="E20:E21"/>
    <mergeCell ref="F20:F21"/>
    <mergeCell ref="G20:G21"/>
    <mergeCell ref="H20:H21"/>
    <mergeCell ref="I20:I21"/>
    <mergeCell ref="J20:J21"/>
    <mergeCell ref="H16:H17"/>
    <mergeCell ref="I16:I17"/>
    <mergeCell ref="J16:J17"/>
    <mergeCell ref="A18:A19"/>
    <mergeCell ref="C18:C19"/>
    <mergeCell ref="D18:D19"/>
    <mergeCell ref="E18:E19"/>
    <mergeCell ref="F18:F19"/>
    <mergeCell ref="G18:G19"/>
    <mergeCell ref="H18:H19"/>
    <mergeCell ref="A16:A17"/>
    <mergeCell ref="C16:C17"/>
    <mergeCell ref="D16:D17"/>
    <mergeCell ref="E16:E17"/>
    <mergeCell ref="F16:F17"/>
    <mergeCell ref="G16:G17"/>
    <mergeCell ref="I18:I19"/>
    <mergeCell ref="J18:J19"/>
    <mergeCell ref="A14:A15"/>
    <mergeCell ref="C14:C15"/>
    <mergeCell ref="D14:D15"/>
    <mergeCell ref="E14:E15"/>
    <mergeCell ref="F14:F15"/>
    <mergeCell ref="G14:G15"/>
    <mergeCell ref="H14:H15"/>
    <mergeCell ref="I14:I15"/>
    <mergeCell ref="J14:J15"/>
    <mergeCell ref="A12:A13"/>
    <mergeCell ref="C12:C13"/>
    <mergeCell ref="D12:D13"/>
    <mergeCell ref="E12:E13"/>
    <mergeCell ref="F12:F13"/>
    <mergeCell ref="G12:G13"/>
    <mergeCell ref="H12:H13"/>
    <mergeCell ref="I12:I13"/>
    <mergeCell ref="J12:J13"/>
    <mergeCell ref="H5:H6"/>
    <mergeCell ref="I5:I6"/>
    <mergeCell ref="J5:J6"/>
    <mergeCell ref="A7:A8"/>
    <mergeCell ref="C7:C8"/>
    <mergeCell ref="D7:D8"/>
    <mergeCell ref="E7:E8"/>
    <mergeCell ref="F7:F8"/>
    <mergeCell ref="G7:G8"/>
    <mergeCell ref="H7:H8"/>
    <mergeCell ref="A5:A6"/>
    <mergeCell ref="C5:C6"/>
    <mergeCell ref="D5:D6"/>
    <mergeCell ref="E5:E6"/>
    <mergeCell ref="F5:F6"/>
    <mergeCell ref="G5:G6"/>
    <mergeCell ref="I7:I8"/>
    <mergeCell ref="J7:J8"/>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0"/>
  <sheetViews>
    <sheetView topLeftCell="A61" workbookViewId="0">
      <selection activeCell="E64" sqref="E5:H64"/>
    </sheetView>
  </sheetViews>
  <sheetFormatPr defaultRowHeight="15"/>
  <cols>
    <col min="1" max="1" width="6.85546875" customWidth="1"/>
    <col min="2" max="2" width="33.7109375" customWidth="1"/>
    <col min="3" max="3" width="7.28515625" customWidth="1"/>
    <col min="4" max="4" width="10.42578125" bestFit="1" customWidth="1"/>
    <col min="6" max="6" width="11.140625" customWidth="1"/>
    <col min="8" max="8" width="10.42578125" bestFit="1" customWidth="1"/>
  </cols>
  <sheetData>
    <row r="1" spans="1:10">
      <c r="A1" s="13" t="s">
        <v>82</v>
      </c>
    </row>
    <row r="2" spans="1:10" ht="15.75" thickBot="1">
      <c r="A2" s="1"/>
    </row>
    <row r="3" spans="1:10" ht="21.75" thickBot="1">
      <c r="A3" s="14" t="s">
        <v>66</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52.5">
      <c r="A5" s="321">
        <v>1</v>
      </c>
      <c r="B5" s="8" t="s">
        <v>83</v>
      </c>
      <c r="C5" s="321" t="s">
        <v>13</v>
      </c>
      <c r="D5" s="321">
        <v>8500</v>
      </c>
      <c r="E5" s="310"/>
      <c r="F5" s="310"/>
      <c r="G5" s="323"/>
      <c r="H5" s="310"/>
      <c r="I5" s="310"/>
      <c r="J5" s="310"/>
    </row>
    <row r="6" spans="1:10" ht="21.75" thickBot="1">
      <c r="A6" s="318"/>
      <c r="B6" s="6" t="s">
        <v>84</v>
      </c>
      <c r="C6" s="318"/>
      <c r="D6" s="318"/>
      <c r="E6" s="312"/>
      <c r="F6" s="312"/>
      <c r="G6" s="312"/>
      <c r="H6" s="312"/>
      <c r="I6" s="312"/>
      <c r="J6" s="312"/>
    </row>
    <row r="7" spans="1:10" ht="15.75" thickBot="1">
      <c r="A7" s="5">
        <v>2</v>
      </c>
      <c r="B7" s="6" t="s">
        <v>85</v>
      </c>
      <c r="C7" s="6" t="s">
        <v>34</v>
      </c>
      <c r="D7" s="6">
        <v>2</v>
      </c>
      <c r="E7" s="7"/>
      <c r="F7" s="7"/>
      <c r="G7" s="19"/>
      <c r="H7" s="7"/>
      <c r="I7" s="7"/>
      <c r="J7" s="7"/>
    </row>
    <row r="8" spans="1:10" ht="32.25" thickBot="1">
      <c r="A8" s="5">
        <v>3</v>
      </c>
      <c r="B8" s="6" t="s">
        <v>86</v>
      </c>
      <c r="C8" s="6" t="s">
        <v>13</v>
      </c>
      <c r="D8" s="6">
        <v>85</v>
      </c>
      <c r="E8" s="7"/>
      <c r="F8" s="7"/>
      <c r="G8" s="19"/>
      <c r="H8" s="7"/>
      <c r="I8" s="7"/>
      <c r="J8" s="7"/>
    </row>
    <row r="9" spans="1:10" ht="32.25" thickBot="1">
      <c r="A9" s="5">
        <v>4</v>
      </c>
      <c r="B9" s="6" t="s">
        <v>87</v>
      </c>
      <c r="C9" s="6" t="s">
        <v>13</v>
      </c>
      <c r="D9" s="6">
        <v>180</v>
      </c>
      <c r="E9" s="7"/>
      <c r="F9" s="7"/>
      <c r="G9" s="19"/>
      <c r="H9" s="7"/>
      <c r="I9" s="7"/>
      <c r="J9" s="7"/>
    </row>
    <row r="10" spans="1:10" ht="32.25" thickBot="1">
      <c r="A10" s="5">
        <v>5</v>
      </c>
      <c r="B10" s="6" t="s">
        <v>166</v>
      </c>
      <c r="C10" s="6" t="s">
        <v>13</v>
      </c>
      <c r="D10" s="6">
        <v>10000</v>
      </c>
      <c r="E10" s="7"/>
      <c r="F10" s="7"/>
      <c r="G10" s="19"/>
      <c r="H10" s="7"/>
      <c r="I10" s="7"/>
      <c r="J10" s="7"/>
    </row>
    <row r="11" spans="1:10" ht="32.25" thickBot="1">
      <c r="A11" s="5">
        <v>6</v>
      </c>
      <c r="B11" s="6" t="s">
        <v>88</v>
      </c>
      <c r="C11" s="6" t="s">
        <v>13</v>
      </c>
      <c r="D11" s="6">
        <v>85</v>
      </c>
      <c r="E11" s="7"/>
      <c r="F11" s="7"/>
      <c r="G11" s="19"/>
      <c r="H11" s="7"/>
      <c r="I11" s="7"/>
      <c r="J11" s="7"/>
    </row>
    <row r="12" spans="1:10" ht="105.75" thickBot="1">
      <c r="A12" s="5">
        <v>7</v>
      </c>
      <c r="B12" s="6" t="s">
        <v>89</v>
      </c>
      <c r="C12" s="6" t="s">
        <v>13</v>
      </c>
      <c r="D12" s="6">
        <v>6800</v>
      </c>
      <c r="E12" s="7"/>
      <c r="F12" s="9"/>
      <c r="G12" s="19"/>
      <c r="H12" s="73"/>
      <c r="I12" s="7"/>
      <c r="J12" s="7"/>
    </row>
    <row r="13" spans="1:10" ht="63">
      <c r="A13" s="321">
        <v>8</v>
      </c>
      <c r="B13" s="8" t="s">
        <v>90</v>
      </c>
      <c r="C13" s="8"/>
      <c r="D13" s="8"/>
      <c r="E13" s="326"/>
      <c r="F13" s="324"/>
      <c r="G13" s="323"/>
      <c r="H13" s="324"/>
      <c r="I13" s="310"/>
      <c r="J13" s="310"/>
    </row>
    <row r="14" spans="1:10">
      <c r="A14" s="322"/>
      <c r="B14" s="8" t="s">
        <v>91</v>
      </c>
      <c r="C14" s="8"/>
      <c r="D14" s="8"/>
      <c r="E14" s="327"/>
      <c r="F14" s="325"/>
      <c r="G14" s="311"/>
      <c r="H14" s="325"/>
      <c r="I14" s="311"/>
      <c r="J14" s="311"/>
    </row>
    <row r="15" spans="1:10">
      <c r="A15" s="322"/>
      <c r="B15" s="8" t="s">
        <v>92</v>
      </c>
      <c r="C15" s="8"/>
      <c r="D15" s="8">
        <v>7</v>
      </c>
      <c r="E15" s="21"/>
      <c r="F15" s="74"/>
      <c r="G15" s="311"/>
      <c r="H15" s="99"/>
      <c r="I15" s="311"/>
      <c r="J15" s="311"/>
    </row>
    <row r="16" spans="1:10">
      <c r="A16" s="322"/>
      <c r="B16" s="8" t="s">
        <v>93</v>
      </c>
      <c r="C16" s="8"/>
      <c r="D16" s="8">
        <v>25</v>
      </c>
      <c r="E16" s="21"/>
      <c r="F16" s="74"/>
      <c r="G16" s="311"/>
      <c r="H16" s="99"/>
      <c r="I16" s="311"/>
      <c r="J16" s="311"/>
    </row>
    <row r="17" spans="1:10">
      <c r="A17" s="322"/>
      <c r="B17" s="8" t="s">
        <v>94</v>
      </c>
      <c r="C17" s="8"/>
      <c r="D17" s="8">
        <v>50</v>
      </c>
      <c r="E17" s="21"/>
      <c r="F17" s="74"/>
      <c r="G17" s="311"/>
      <c r="H17" s="99"/>
      <c r="I17" s="311"/>
      <c r="J17" s="311"/>
    </row>
    <row r="18" spans="1:10">
      <c r="A18" s="322"/>
      <c r="B18" s="8" t="s">
        <v>95</v>
      </c>
      <c r="C18" s="8" t="s">
        <v>34</v>
      </c>
      <c r="D18" s="8">
        <v>18</v>
      </c>
      <c r="E18" s="21"/>
      <c r="F18" s="74"/>
      <c r="G18" s="311"/>
      <c r="H18" s="99"/>
      <c r="I18" s="311"/>
      <c r="J18" s="311"/>
    </row>
    <row r="19" spans="1:10">
      <c r="A19" s="322"/>
      <c r="B19" s="8" t="s">
        <v>96</v>
      </c>
      <c r="C19" s="16"/>
      <c r="D19" s="8">
        <v>68</v>
      </c>
      <c r="E19" s="21"/>
      <c r="F19" s="74"/>
      <c r="G19" s="311"/>
      <c r="H19" s="99"/>
      <c r="I19" s="311"/>
      <c r="J19" s="311"/>
    </row>
    <row r="20" spans="1:10">
      <c r="A20" s="322"/>
      <c r="B20" s="8" t="s">
        <v>97</v>
      </c>
      <c r="C20" s="16"/>
      <c r="D20" s="8">
        <v>95</v>
      </c>
      <c r="E20" s="21"/>
      <c r="F20" s="74"/>
      <c r="G20" s="311"/>
      <c r="H20" s="99"/>
      <c r="I20" s="311"/>
      <c r="J20" s="311"/>
    </row>
    <row r="21" spans="1:10">
      <c r="A21" s="322"/>
      <c r="B21" s="8" t="s">
        <v>98</v>
      </c>
      <c r="C21" s="16"/>
      <c r="D21" s="8">
        <v>120</v>
      </c>
      <c r="E21" s="21"/>
      <c r="F21" s="74"/>
      <c r="G21" s="311"/>
      <c r="H21" s="99"/>
      <c r="I21" s="311"/>
      <c r="J21" s="311"/>
    </row>
    <row r="22" spans="1:10">
      <c r="A22" s="322"/>
      <c r="B22" s="8" t="s">
        <v>99</v>
      </c>
      <c r="C22" s="16"/>
      <c r="D22" s="8">
        <v>2</v>
      </c>
      <c r="E22" s="21"/>
      <c r="F22" s="74"/>
      <c r="G22" s="311"/>
      <c r="H22" s="99"/>
      <c r="I22" s="311"/>
      <c r="J22" s="311"/>
    </row>
    <row r="23" spans="1:10" ht="15.75" thickBot="1">
      <c r="A23" s="322"/>
      <c r="B23" s="8" t="s">
        <v>100</v>
      </c>
      <c r="C23" s="16"/>
      <c r="D23" s="8">
        <v>500</v>
      </c>
      <c r="E23" s="21"/>
      <c r="F23" s="70"/>
      <c r="G23" s="312"/>
      <c r="H23" s="101"/>
      <c r="I23" s="312"/>
      <c r="J23" s="311"/>
    </row>
    <row r="24" spans="1:10" ht="189">
      <c r="A24" s="316">
        <v>9</v>
      </c>
      <c r="B24" s="71" t="s">
        <v>101</v>
      </c>
      <c r="C24" s="319" t="s">
        <v>13</v>
      </c>
      <c r="D24" s="321">
        <v>170</v>
      </c>
      <c r="E24" s="310"/>
      <c r="F24" s="311"/>
      <c r="G24" s="323"/>
      <c r="H24" s="310"/>
      <c r="I24" s="310"/>
      <c r="J24" s="310"/>
    </row>
    <row r="25" spans="1:10" ht="31.5">
      <c r="A25" s="317"/>
      <c r="B25" s="72" t="s">
        <v>102</v>
      </c>
      <c r="C25" s="320"/>
      <c r="D25" s="322"/>
      <c r="E25" s="311"/>
      <c r="F25" s="311"/>
      <c r="G25" s="311"/>
      <c r="H25" s="311"/>
      <c r="I25" s="311"/>
      <c r="J25" s="311"/>
    </row>
    <row r="26" spans="1:10" ht="15.75" thickBot="1">
      <c r="A26" s="318"/>
      <c r="B26" s="6" t="s">
        <v>103</v>
      </c>
      <c r="C26" s="318"/>
      <c r="D26" s="318"/>
      <c r="E26" s="312"/>
      <c r="F26" s="312"/>
      <c r="G26" s="312"/>
      <c r="H26" s="312"/>
      <c r="I26" s="312"/>
      <c r="J26" s="312"/>
    </row>
    <row r="27" spans="1:10" ht="126.75" thickBot="1">
      <c r="A27" s="5">
        <v>10</v>
      </c>
      <c r="B27" s="6" t="s">
        <v>104</v>
      </c>
      <c r="C27" s="6" t="s">
        <v>34</v>
      </c>
      <c r="D27" s="6">
        <v>685</v>
      </c>
      <c r="E27" s="7"/>
      <c r="F27" s="7"/>
      <c r="G27" s="19"/>
      <c r="H27" s="7"/>
      <c r="I27" s="7"/>
      <c r="J27" s="7"/>
    </row>
    <row r="28" spans="1:10" ht="105.75" thickBot="1">
      <c r="A28" s="5">
        <v>11</v>
      </c>
      <c r="B28" s="6" t="s">
        <v>105</v>
      </c>
      <c r="C28" s="6" t="s">
        <v>34</v>
      </c>
      <c r="D28" s="6">
        <v>2</v>
      </c>
      <c r="E28" s="7"/>
      <c r="F28" s="7"/>
      <c r="G28" s="19"/>
      <c r="H28" s="7"/>
      <c r="I28" s="7"/>
      <c r="J28" s="7"/>
    </row>
    <row r="29" spans="1:10" ht="15.75" thickBot="1">
      <c r="A29" s="5">
        <v>12</v>
      </c>
      <c r="B29" s="6" t="s">
        <v>106</v>
      </c>
      <c r="C29" s="6" t="s">
        <v>34</v>
      </c>
      <c r="D29" s="6">
        <v>85</v>
      </c>
      <c r="E29" s="7"/>
      <c r="F29" s="7"/>
      <c r="G29" s="19"/>
      <c r="H29" s="7"/>
      <c r="I29" s="7"/>
      <c r="J29" s="7"/>
    </row>
    <row r="30" spans="1:10" ht="105.75" thickBot="1">
      <c r="A30" s="5">
        <v>13</v>
      </c>
      <c r="B30" s="6" t="s">
        <v>107</v>
      </c>
      <c r="C30" s="6" t="s">
        <v>34</v>
      </c>
      <c r="D30" s="6">
        <v>68</v>
      </c>
      <c r="E30" s="7"/>
      <c r="F30" s="7"/>
      <c r="G30" s="19"/>
      <c r="H30" s="7"/>
      <c r="I30" s="7"/>
      <c r="J30" s="7"/>
    </row>
    <row r="31" spans="1:10" ht="84.75" thickBot="1">
      <c r="A31" s="5">
        <v>14</v>
      </c>
      <c r="B31" s="6" t="s">
        <v>108</v>
      </c>
      <c r="C31" s="6" t="s">
        <v>13</v>
      </c>
      <c r="D31" s="6">
        <v>2000</v>
      </c>
      <c r="E31" s="7"/>
      <c r="F31" s="7"/>
      <c r="G31" s="19"/>
      <c r="H31" s="7"/>
      <c r="I31" s="7"/>
      <c r="J31" s="7"/>
    </row>
    <row r="32" spans="1:10" ht="53.25" thickBot="1">
      <c r="A32" s="5">
        <v>15</v>
      </c>
      <c r="B32" s="6" t="s">
        <v>109</v>
      </c>
      <c r="C32" s="6" t="s">
        <v>13</v>
      </c>
      <c r="D32" s="6">
        <v>1680</v>
      </c>
      <c r="E32" s="7"/>
      <c r="F32" s="7"/>
      <c r="G32" s="19"/>
      <c r="H32" s="7"/>
      <c r="I32" s="7"/>
      <c r="J32" s="7"/>
    </row>
    <row r="33" spans="1:10" ht="116.25" thickBot="1">
      <c r="A33" s="5">
        <v>16</v>
      </c>
      <c r="B33" s="6" t="s">
        <v>110</v>
      </c>
      <c r="C33" s="6" t="s">
        <v>34</v>
      </c>
      <c r="D33" s="6">
        <v>230</v>
      </c>
      <c r="E33" s="7"/>
      <c r="F33" s="7"/>
      <c r="G33" s="19"/>
      <c r="H33" s="7"/>
      <c r="I33" s="7"/>
      <c r="J33" s="7"/>
    </row>
    <row r="34" spans="1:10" ht="116.25" thickBot="1">
      <c r="A34" s="5">
        <v>17</v>
      </c>
      <c r="B34" s="6" t="s">
        <v>111</v>
      </c>
      <c r="C34" s="6" t="s">
        <v>34</v>
      </c>
      <c r="D34" s="6">
        <v>340</v>
      </c>
      <c r="E34" s="7"/>
      <c r="F34" s="7"/>
      <c r="G34" s="19"/>
      <c r="H34" s="7"/>
      <c r="I34" s="7"/>
      <c r="J34" s="7"/>
    </row>
    <row r="35" spans="1:10" ht="116.25" thickBot="1">
      <c r="A35" s="5">
        <v>18</v>
      </c>
      <c r="B35" s="6" t="s">
        <v>112</v>
      </c>
      <c r="C35" s="6" t="s">
        <v>34</v>
      </c>
      <c r="D35" s="6">
        <v>340</v>
      </c>
      <c r="E35" s="7"/>
      <c r="F35" s="7"/>
      <c r="G35" s="19"/>
      <c r="H35" s="7"/>
      <c r="I35" s="7"/>
      <c r="J35" s="7"/>
    </row>
    <row r="36" spans="1:10" ht="116.25" thickBot="1">
      <c r="A36" s="5">
        <v>19</v>
      </c>
      <c r="B36" s="6" t="s">
        <v>113</v>
      </c>
      <c r="C36" s="6" t="s">
        <v>34</v>
      </c>
      <c r="D36" s="6">
        <v>500</v>
      </c>
      <c r="E36" s="7"/>
      <c r="F36" s="7"/>
      <c r="G36" s="19"/>
      <c r="H36" s="7"/>
      <c r="I36" s="7"/>
      <c r="J36" s="7"/>
    </row>
    <row r="37" spans="1:10" ht="21.75" thickBot="1">
      <c r="A37" s="5">
        <v>20</v>
      </c>
      <c r="B37" s="6" t="s">
        <v>114</v>
      </c>
      <c r="C37" s="6" t="s">
        <v>34</v>
      </c>
      <c r="D37" s="6">
        <v>1</v>
      </c>
      <c r="E37" s="7"/>
      <c r="F37" s="7"/>
      <c r="G37" s="19"/>
      <c r="H37" s="7"/>
      <c r="I37" s="7"/>
      <c r="J37" s="7"/>
    </row>
    <row r="38" spans="1:10" ht="21.75" thickBot="1">
      <c r="A38" s="5">
        <v>21</v>
      </c>
      <c r="B38" s="6" t="s">
        <v>115</v>
      </c>
      <c r="C38" s="6" t="s">
        <v>34</v>
      </c>
      <c r="D38" s="6">
        <v>7</v>
      </c>
      <c r="E38" s="7"/>
      <c r="F38" s="7"/>
      <c r="G38" s="19"/>
      <c r="H38" s="7"/>
      <c r="I38" s="7"/>
      <c r="J38" s="7"/>
    </row>
    <row r="39" spans="1:10" ht="21.75" thickBot="1">
      <c r="A39" s="5">
        <v>22</v>
      </c>
      <c r="B39" s="6" t="s">
        <v>116</v>
      </c>
      <c r="C39" s="6" t="s">
        <v>34</v>
      </c>
      <c r="D39" s="6">
        <v>3</v>
      </c>
      <c r="E39" s="7"/>
      <c r="F39" s="7"/>
      <c r="G39" s="19"/>
      <c r="H39" s="7"/>
      <c r="I39" s="7"/>
      <c r="J39" s="7"/>
    </row>
    <row r="40" spans="1:10" ht="21.75" thickBot="1">
      <c r="A40" s="5">
        <v>23</v>
      </c>
      <c r="B40" s="6" t="s">
        <v>117</v>
      </c>
      <c r="C40" s="6" t="s">
        <v>34</v>
      </c>
      <c r="D40" s="6">
        <v>1</v>
      </c>
      <c r="E40" s="7"/>
      <c r="F40" s="7"/>
      <c r="G40" s="19"/>
      <c r="H40" s="7"/>
      <c r="I40" s="7"/>
      <c r="J40" s="7"/>
    </row>
    <row r="41" spans="1:10" ht="21.75" thickBot="1">
      <c r="A41" s="5">
        <v>24</v>
      </c>
      <c r="B41" s="6" t="s">
        <v>118</v>
      </c>
      <c r="C41" s="6" t="s">
        <v>34</v>
      </c>
      <c r="D41" s="6">
        <v>1</v>
      </c>
      <c r="E41" s="7"/>
      <c r="F41" s="7"/>
      <c r="G41" s="19"/>
      <c r="H41" s="7"/>
      <c r="I41" s="7"/>
      <c r="J41" s="7"/>
    </row>
    <row r="42" spans="1:10" ht="84.75" thickBot="1">
      <c r="A42" s="5">
        <v>25</v>
      </c>
      <c r="B42" s="6" t="s">
        <v>119</v>
      </c>
      <c r="C42" s="6" t="s">
        <v>13</v>
      </c>
      <c r="D42" s="6">
        <v>300</v>
      </c>
      <c r="E42" s="7"/>
      <c r="F42" s="7"/>
      <c r="G42" s="19"/>
      <c r="H42" s="7"/>
      <c r="I42" s="7"/>
      <c r="J42" s="7"/>
    </row>
    <row r="43" spans="1:10" ht="42.75" thickBot="1">
      <c r="A43" s="5">
        <v>26</v>
      </c>
      <c r="B43" s="6" t="s">
        <v>120</v>
      </c>
      <c r="C43" s="6" t="s">
        <v>13</v>
      </c>
      <c r="D43" s="6">
        <v>9500</v>
      </c>
      <c r="E43" s="7"/>
      <c r="F43" s="7"/>
      <c r="G43" s="19"/>
      <c r="H43" s="7"/>
      <c r="I43" s="7"/>
      <c r="J43" s="7"/>
    </row>
    <row r="44" spans="1:10" ht="42.75" thickBot="1">
      <c r="A44" s="5">
        <v>27</v>
      </c>
      <c r="B44" s="6" t="s">
        <v>121</v>
      </c>
      <c r="C44" s="6" t="s">
        <v>13</v>
      </c>
      <c r="D44" s="6">
        <v>2900</v>
      </c>
      <c r="E44" s="7"/>
      <c r="F44" s="7"/>
      <c r="G44" s="19"/>
      <c r="H44" s="7"/>
      <c r="I44" s="7"/>
      <c r="J44" s="7"/>
    </row>
    <row r="45" spans="1:10" ht="32.25" thickBot="1">
      <c r="A45" s="5">
        <v>28</v>
      </c>
      <c r="B45" s="6" t="s">
        <v>122</v>
      </c>
      <c r="C45" s="6" t="s">
        <v>13</v>
      </c>
      <c r="D45" s="6">
        <v>180</v>
      </c>
      <c r="E45" s="7"/>
      <c r="F45" s="7"/>
      <c r="G45" s="19"/>
      <c r="H45" s="7"/>
      <c r="I45" s="7"/>
      <c r="J45" s="7"/>
    </row>
    <row r="46" spans="1:10" ht="32.25" thickBot="1">
      <c r="A46" s="5">
        <v>29</v>
      </c>
      <c r="B46" s="6" t="s">
        <v>123</v>
      </c>
      <c r="C46" s="6" t="s">
        <v>13</v>
      </c>
      <c r="D46" s="6">
        <v>1250</v>
      </c>
      <c r="E46" s="7"/>
      <c r="F46" s="7"/>
      <c r="G46" s="19"/>
      <c r="H46" s="7"/>
      <c r="I46" s="7"/>
      <c r="J46" s="7"/>
    </row>
    <row r="47" spans="1:10" ht="116.25" thickBot="1">
      <c r="A47" s="5">
        <v>30</v>
      </c>
      <c r="B47" s="6" t="s">
        <v>604</v>
      </c>
      <c r="C47" s="6" t="s">
        <v>13</v>
      </c>
      <c r="D47" s="6">
        <v>5</v>
      </c>
      <c r="E47" s="7"/>
      <c r="F47" s="7"/>
      <c r="G47" s="19"/>
      <c r="H47" s="7"/>
      <c r="I47" s="7"/>
      <c r="J47" s="7"/>
    </row>
    <row r="48" spans="1:10" ht="32.25" thickBot="1">
      <c r="A48" s="5">
        <v>31</v>
      </c>
      <c r="B48" s="6" t="s">
        <v>124</v>
      </c>
      <c r="C48" s="6" t="s">
        <v>34</v>
      </c>
      <c r="D48" s="6">
        <v>5</v>
      </c>
      <c r="E48" s="7"/>
      <c r="F48" s="7"/>
      <c r="G48" s="19"/>
      <c r="H48" s="7"/>
      <c r="I48" s="7"/>
      <c r="J48" s="7"/>
    </row>
    <row r="49" spans="1:10" ht="32.25" thickBot="1">
      <c r="A49" s="5">
        <v>32</v>
      </c>
      <c r="B49" s="6" t="s">
        <v>125</v>
      </c>
      <c r="C49" s="6" t="s">
        <v>34</v>
      </c>
      <c r="D49" s="6">
        <v>5</v>
      </c>
      <c r="E49" s="7"/>
      <c r="F49" s="7"/>
      <c r="G49" s="19"/>
      <c r="H49" s="7"/>
      <c r="I49" s="7"/>
      <c r="J49" s="7"/>
    </row>
    <row r="50" spans="1:10" ht="32.25" thickBot="1">
      <c r="A50" s="5">
        <v>33</v>
      </c>
      <c r="B50" s="6" t="s">
        <v>126</v>
      </c>
      <c r="C50" s="6" t="s">
        <v>34</v>
      </c>
      <c r="D50" s="6">
        <v>1</v>
      </c>
      <c r="E50" s="7"/>
      <c r="F50" s="7"/>
      <c r="G50" s="19"/>
      <c r="H50" s="7"/>
      <c r="I50" s="7"/>
      <c r="J50" s="7"/>
    </row>
    <row r="51" spans="1:10" ht="32.25" thickBot="1">
      <c r="A51" s="5">
        <v>34</v>
      </c>
      <c r="B51" s="6" t="s">
        <v>127</v>
      </c>
      <c r="C51" s="6" t="s">
        <v>34</v>
      </c>
      <c r="D51" s="6">
        <v>1</v>
      </c>
      <c r="E51" s="7"/>
      <c r="F51" s="7"/>
      <c r="G51" s="19"/>
      <c r="H51" s="7"/>
      <c r="I51" s="7"/>
      <c r="J51" s="7"/>
    </row>
    <row r="52" spans="1:10" ht="32.25" thickBot="1">
      <c r="A52" s="5">
        <v>35</v>
      </c>
      <c r="B52" s="6" t="s">
        <v>128</v>
      </c>
      <c r="C52" s="6" t="s">
        <v>34</v>
      </c>
      <c r="D52" s="6">
        <v>18</v>
      </c>
      <c r="E52" s="7"/>
      <c r="F52" s="7"/>
      <c r="G52" s="19"/>
      <c r="H52" s="7"/>
      <c r="I52" s="7"/>
      <c r="J52" s="7"/>
    </row>
    <row r="53" spans="1:10" ht="32.25" thickBot="1">
      <c r="A53" s="5">
        <v>36</v>
      </c>
      <c r="B53" s="6" t="s">
        <v>129</v>
      </c>
      <c r="C53" s="6" t="s">
        <v>34</v>
      </c>
      <c r="D53" s="6">
        <v>12</v>
      </c>
      <c r="E53" s="7"/>
      <c r="F53" s="7"/>
      <c r="G53" s="19"/>
      <c r="H53" s="7"/>
      <c r="I53" s="7"/>
      <c r="J53" s="7"/>
    </row>
    <row r="54" spans="1:10" ht="116.25" thickBot="1">
      <c r="A54" s="5">
        <v>37</v>
      </c>
      <c r="B54" s="6" t="s">
        <v>130</v>
      </c>
      <c r="C54" s="6" t="s">
        <v>13</v>
      </c>
      <c r="D54" s="6">
        <v>42000</v>
      </c>
      <c r="E54" s="7"/>
      <c r="F54" s="7"/>
      <c r="G54" s="19"/>
      <c r="H54" s="7"/>
      <c r="I54" s="7"/>
      <c r="J54" s="7"/>
    </row>
    <row r="55" spans="1:10" ht="116.25" thickBot="1">
      <c r="A55" s="5">
        <v>38</v>
      </c>
      <c r="B55" s="6" t="s">
        <v>131</v>
      </c>
      <c r="C55" s="6" t="s">
        <v>13</v>
      </c>
      <c r="D55" s="6">
        <v>170</v>
      </c>
      <c r="E55" s="7"/>
      <c r="F55" s="7"/>
      <c r="G55" s="19"/>
      <c r="H55" s="7"/>
      <c r="I55" s="7"/>
      <c r="J55" s="7"/>
    </row>
    <row r="56" spans="1:10" ht="116.25" thickBot="1">
      <c r="A56" s="5">
        <v>39</v>
      </c>
      <c r="B56" s="6" t="s">
        <v>132</v>
      </c>
      <c r="C56" s="6" t="s">
        <v>13</v>
      </c>
      <c r="D56" s="6">
        <v>2400</v>
      </c>
      <c r="E56" s="7"/>
      <c r="F56" s="7"/>
      <c r="G56" s="19"/>
      <c r="H56" s="7"/>
      <c r="I56" s="7"/>
      <c r="J56" s="7"/>
    </row>
    <row r="57" spans="1:10" ht="95.25" thickBot="1">
      <c r="A57" s="5">
        <v>40</v>
      </c>
      <c r="B57" s="220" t="s">
        <v>133</v>
      </c>
      <c r="C57" s="6" t="s">
        <v>13</v>
      </c>
      <c r="D57" s="6">
        <v>12500</v>
      </c>
      <c r="E57" s="7"/>
      <c r="F57" s="7"/>
      <c r="G57" s="19"/>
      <c r="H57" s="7"/>
      <c r="I57" s="7"/>
      <c r="J57" s="7"/>
    </row>
    <row r="58" spans="1:10" ht="63.75" thickBot="1">
      <c r="A58" s="5">
        <v>41</v>
      </c>
      <c r="B58" s="220" t="s">
        <v>134</v>
      </c>
      <c r="C58" s="6" t="s">
        <v>13</v>
      </c>
      <c r="D58" s="6">
        <v>43</v>
      </c>
      <c r="E58" s="7"/>
      <c r="F58" s="7"/>
      <c r="G58" s="19"/>
      <c r="H58" s="7"/>
      <c r="I58" s="7"/>
      <c r="J58" s="7"/>
    </row>
    <row r="59" spans="1:10" ht="126.75" thickBot="1">
      <c r="A59" s="5">
        <v>42</v>
      </c>
      <c r="B59" s="6" t="s">
        <v>135</v>
      </c>
      <c r="C59" s="6" t="s">
        <v>13</v>
      </c>
      <c r="D59" s="6">
        <v>180</v>
      </c>
      <c r="E59" s="7"/>
      <c r="F59" s="7"/>
      <c r="G59" s="19"/>
      <c r="H59" s="7"/>
      <c r="I59" s="7"/>
      <c r="J59" s="7"/>
    </row>
    <row r="60" spans="1:10" ht="147.75" thickBot="1">
      <c r="A60" s="5">
        <v>43</v>
      </c>
      <c r="B60" s="6" t="s">
        <v>136</v>
      </c>
      <c r="C60" s="6" t="s">
        <v>13</v>
      </c>
      <c r="D60" s="6">
        <v>125</v>
      </c>
      <c r="E60" s="7"/>
      <c r="F60" s="7"/>
      <c r="G60" s="19"/>
      <c r="H60" s="7"/>
      <c r="I60" s="7"/>
      <c r="J60" s="7"/>
    </row>
    <row r="61" spans="1:10" ht="21.75" thickBot="1">
      <c r="A61" s="5">
        <v>44</v>
      </c>
      <c r="B61" s="6" t="s">
        <v>137</v>
      </c>
      <c r="C61" s="6" t="s">
        <v>13</v>
      </c>
      <c r="D61" s="6">
        <v>8</v>
      </c>
      <c r="E61" s="7"/>
      <c r="F61" s="7"/>
      <c r="G61" s="19"/>
      <c r="H61" s="7"/>
      <c r="I61" s="7"/>
      <c r="J61" s="7"/>
    </row>
    <row r="62" spans="1:10" ht="147.75" thickBot="1">
      <c r="A62" s="5">
        <v>45</v>
      </c>
      <c r="B62" s="6" t="s">
        <v>138</v>
      </c>
      <c r="C62" s="6" t="s">
        <v>34</v>
      </c>
      <c r="D62" s="6">
        <v>1</v>
      </c>
      <c r="E62" s="7"/>
      <c r="F62" s="7"/>
      <c r="G62" s="19"/>
      <c r="H62" s="7"/>
      <c r="I62" s="7"/>
      <c r="J62" s="7"/>
    </row>
    <row r="63" spans="1:10" ht="63.75" thickBot="1">
      <c r="A63" s="5">
        <v>46</v>
      </c>
      <c r="B63" s="6" t="s">
        <v>139</v>
      </c>
      <c r="C63" s="6" t="s">
        <v>13</v>
      </c>
      <c r="D63" s="6">
        <v>350</v>
      </c>
      <c r="E63" s="7"/>
      <c r="F63" s="7"/>
      <c r="G63" s="19"/>
      <c r="H63" s="7"/>
      <c r="I63" s="7"/>
      <c r="J63" s="7"/>
    </row>
    <row r="64" spans="1:10" ht="95.25" thickBot="1">
      <c r="A64" s="5">
        <v>47</v>
      </c>
      <c r="B64" s="6" t="s">
        <v>140</v>
      </c>
      <c r="C64" s="6" t="s">
        <v>13</v>
      </c>
      <c r="D64" s="6">
        <v>6500</v>
      </c>
      <c r="E64" s="7"/>
      <c r="F64" s="7"/>
      <c r="G64" s="19"/>
      <c r="H64" s="7"/>
      <c r="I64" s="7"/>
      <c r="J64" s="7"/>
    </row>
    <row r="65" spans="1:10" ht="15.75" thickBot="1">
      <c r="A65" s="313" t="s">
        <v>141</v>
      </c>
      <c r="B65" s="314"/>
      <c r="C65" s="314"/>
      <c r="D65" s="314"/>
      <c r="E65" s="315"/>
      <c r="F65" s="17">
        <f>SUM(F5:F64)</f>
        <v>0</v>
      </c>
      <c r="G65" s="18"/>
      <c r="H65" s="17">
        <f>SUM(H5:H64)</f>
        <v>0</v>
      </c>
      <c r="I65" s="18"/>
      <c r="J65" s="18"/>
    </row>
    <row r="66" spans="1:10">
      <c r="A66" s="13"/>
    </row>
    <row r="67" spans="1:10">
      <c r="A67" s="13" t="s">
        <v>62</v>
      </c>
    </row>
    <row r="68" spans="1:10">
      <c r="A68" s="13"/>
    </row>
    <row r="69" spans="1:10">
      <c r="A69" s="13" t="s">
        <v>63</v>
      </c>
    </row>
    <row r="70" spans="1:10">
      <c r="A70" s="13" t="s">
        <v>64</v>
      </c>
    </row>
  </sheetData>
  <mergeCells count="26">
    <mergeCell ref="H5:H6"/>
    <mergeCell ref="I5:I6"/>
    <mergeCell ref="J5:J6"/>
    <mergeCell ref="A13:A23"/>
    <mergeCell ref="G13:G23"/>
    <mergeCell ref="I13:I23"/>
    <mergeCell ref="J13:J23"/>
    <mergeCell ref="A5:A6"/>
    <mergeCell ref="C5:C6"/>
    <mergeCell ref="D5:D6"/>
    <mergeCell ref="E5:E6"/>
    <mergeCell ref="F5:F6"/>
    <mergeCell ref="G5:G6"/>
    <mergeCell ref="F13:F14"/>
    <mergeCell ref="E13:E14"/>
    <mergeCell ref="H13:H14"/>
    <mergeCell ref="J24:J26"/>
    <mergeCell ref="A65:E65"/>
    <mergeCell ref="A24:A26"/>
    <mergeCell ref="C24:C26"/>
    <mergeCell ref="D24:D26"/>
    <mergeCell ref="E24:E26"/>
    <mergeCell ref="F24:F26"/>
    <mergeCell ref="G24:G26"/>
    <mergeCell ref="H24:H26"/>
    <mergeCell ref="I24:I26"/>
  </mergeCells>
  <pageMargins left="0.25" right="0.25"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J17"/>
  <sheetViews>
    <sheetView workbookViewId="0">
      <selection activeCell="H8" sqref="E5:H8"/>
    </sheetView>
  </sheetViews>
  <sheetFormatPr defaultRowHeight="15"/>
  <cols>
    <col min="1" max="1" width="6.42578125" customWidth="1"/>
    <col min="2" max="2" width="39.140625" customWidth="1"/>
    <col min="8" max="8" width="9.140625" style="30"/>
  </cols>
  <sheetData>
    <row r="1" spans="1:10">
      <c r="A1" s="13" t="s">
        <v>622</v>
      </c>
    </row>
    <row r="2" spans="1:10" ht="15.75" thickBot="1">
      <c r="A2" s="1"/>
    </row>
    <row r="3" spans="1:10" ht="32.25" thickBot="1">
      <c r="A3" s="14" t="s">
        <v>66</v>
      </c>
      <c r="B3" s="15" t="s">
        <v>1</v>
      </c>
      <c r="C3" s="15" t="s">
        <v>2</v>
      </c>
      <c r="D3" s="15" t="s">
        <v>3</v>
      </c>
      <c r="E3" s="15" t="s">
        <v>4</v>
      </c>
      <c r="F3" s="33" t="s">
        <v>67</v>
      </c>
      <c r="G3" s="15" t="s">
        <v>7</v>
      </c>
      <c r="H3" s="31" t="s">
        <v>68</v>
      </c>
      <c r="I3" s="15" t="s">
        <v>300</v>
      </c>
      <c r="J3" s="15" t="s">
        <v>10</v>
      </c>
    </row>
    <row r="4" spans="1:10" ht="15.75" thickBot="1">
      <c r="A4" s="10" t="s">
        <v>11</v>
      </c>
      <c r="B4" s="3">
        <v>1</v>
      </c>
      <c r="C4" s="3">
        <v>2</v>
      </c>
      <c r="D4" s="3">
        <v>3</v>
      </c>
      <c r="E4" s="3">
        <v>4</v>
      </c>
      <c r="F4" s="3">
        <v>5</v>
      </c>
      <c r="G4" s="3">
        <v>6</v>
      </c>
      <c r="H4" s="32">
        <v>7</v>
      </c>
      <c r="I4" s="3">
        <v>8</v>
      </c>
      <c r="J4" s="3">
        <v>9</v>
      </c>
    </row>
    <row r="5" spans="1:10" ht="95.25" thickBot="1">
      <c r="A5" s="11">
        <v>1</v>
      </c>
      <c r="B5" s="24" t="s">
        <v>504</v>
      </c>
      <c r="C5" s="24" t="s">
        <v>34</v>
      </c>
      <c r="D5" s="24">
        <v>42</v>
      </c>
      <c r="E5" s="7"/>
      <c r="F5" s="7"/>
      <c r="G5" s="19"/>
      <c r="H5" s="29"/>
      <c r="I5" s="7"/>
      <c r="J5" s="7"/>
    </row>
    <row r="6" spans="1:10" ht="95.25" thickBot="1">
      <c r="A6" s="11">
        <v>2</v>
      </c>
      <c r="B6" s="24" t="s">
        <v>505</v>
      </c>
      <c r="C6" s="24" t="s">
        <v>34</v>
      </c>
      <c r="D6" s="24">
        <v>10</v>
      </c>
      <c r="E6" s="7"/>
      <c r="F6" s="7"/>
      <c r="G6" s="19"/>
      <c r="H6" s="29"/>
      <c r="I6" s="7"/>
      <c r="J6" s="7"/>
    </row>
    <row r="7" spans="1:10" s="133" customFormat="1" ht="88.5" customHeight="1" thickBot="1">
      <c r="A7" s="231">
        <v>3</v>
      </c>
      <c r="B7" s="227" t="s">
        <v>523</v>
      </c>
      <c r="C7" s="227" t="s">
        <v>13</v>
      </c>
      <c r="D7" s="227">
        <v>2</v>
      </c>
      <c r="E7" s="7"/>
      <c r="F7" s="7"/>
      <c r="G7" s="19"/>
      <c r="H7" s="29"/>
      <c r="I7" s="7"/>
      <c r="J7" s="7"/>
    </row>
    <row r="8" spans="1:10" ht="95.25" thickBot="1">
      <c r="A8" s="11">
        <v>4</v>
      </c>
      <c r="B8" s="24" t="s">
        <v>506</v>
      </c>
      <c r="C8" s="24" t="s">
        <v>34</v>
      </c>
      <c r="D8" s="24">
        <v>1</v>
      </c>
      <c r="E8" s="7"/>
      <c r="F8" s="7"/>
      <c r="G8" s="19"/>
      <c r="H8" s="29"/>
      <c r="I8" s="7"/>
      <c r="J8" s="7"/>
    </row>
    <row r="9" spans="1:10" ht="15.75" thickBot="1">
      <c r="A9" s="313" t="s">
        <v>309</v>
      </c>
      <c r="B9" s="314"/>
      <c r="C9" s="314"/>
      <c r="D9" s="314"/>
      <c r="E9" s="315"/>
      <c r="F9" s="7">
        <f>SUM(F5:F8)</f>
        <v>0</v>
      </c>
      <c r="G9" s="67"/>
      <c r="H9" s="29">
        <f>SUM(H5:H8)</f>
        <v>0</v>
      </c>
      <c r="I9" s="339"/>
      <c r="J9" s="340"/>
    </row>
    <row r="10" spans="1:10">
      <c r="A10" s="13"/>
    </row>
    <row r="11" spans="1:10">
      <c r="A11" s="13"/>
    </row>
    <row r="12" spans="1:10">
      <c r="A12" s="13"/>
    </row>
    <row r="13" spans="1:10">
      <c r="A13" s="13" t="s">
        <v>62</v>
      </c>
    </row>
    <row r="14" spans="1:10">
      <c r="A14" s="13"/>
    </row>
    <row r="15" spans="1:10">
      <c r="A15" s="13" t="s">
        <v>63</v>
      </c>
    </row>
    <row r="16" spans="1:10">
      <c r="A16" s="13" t="s">
        <v>64</v>
      </c>
    </row>
    <row r="17" spans="1:1">
      <c r="A17" s="13"/>
    </row>
  </sheetData>
  <mergeCells count="2">
    <mergeCell ref="A9:E9"/>
    <mergeCell ref="I9:J9"/>
  </mergeCell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J17"/>
  <sheetViews>
    <sheetView workbookViewId="0">
      <selection activeCell="H12" sqref="E5:H12"/>
    </sheetView>
  </sheetViews>
  <sheetFormatPr defaultRowHeight="15"/>
  <cols>
    <col min="1" max="1" width="6.7109375" customWidth="1"/>
    <col min="2" max="2" width="59" customWidth="1"/>
    <col min="8" max="8" width="9.140625" style="30"/>
  </cols>
  <sheetData>
    <row r="1" spans="1:10">
      <c r="A1" s="13" t="s">
        <v>623</v>
      </c>
    </row>
    <row r="2" spans="1:10" ht="15.75" thickBot="1">
      <c r="A2" s="1"/>
    </row>
    <row r="3" spans="1:10" ht="32.25" thickBot="1">
      <c r="A3" s="14" t="s">
        <v>0</v>
      </c>
      <c r="B3" s="15" t="s">
        <v>1</v>
      </c>
      <c r="C3" s="15" t="s">
        <v>2</v>
      </c>
      <c r="D3" s="15" t="s">
        <v>3</v>
      </c>
      <c r="E3" s="15" t="s">
        <v>4</v>
      </c>
      <c r="F3" s="33" t="s">
        <v>67</v>
      </c>
      <c r="G3" s="15" t="s">
        <v>7</v>
      </c>
      <c r="H3" s="31" t="s">
        <v>68</v>
      </c>
      <c r="I3" s="15" t="s">
        <v>300</v>
      </c>
      <c r="J3" s="15" t="s">
        <v>10</v>
      </c>
    </row>
    <row r="4" spans="1:10" ht="15.75" thickBot="1">
      <c r="A4" s="10" t="s">
        <v>11</v>
      </c>
      <c r="B4" s="3">
        <v>1</v>
      </c>
      <c r="C4" s="3">
        <v>2</v>
      </c>
      <c r="D4" s="3">
        <v>3</v>
      </c>
      <c r="E4" s="3">
        <v>4</v>
      </c>
      <c r="F4" s="3">
        <v>5</v>
      </c>
      <c r="G4" s="3">
        <v>6</v>
      </c>
      <c r="H4" s="32">
        <v>7</v>
      </c>
      <c r="I4" s="3">
        <v>8</v>
      </c>
      <c r="J4" s="3">
        <v>9</v>
      </c>
    </row>
    <row r="5" spans="1:10" ht="25.5" customHeight="1">
      <c r="A5" s="321">
        <v>1</v>
      </c>
      <c r="B5" s="243" t="s">
        <v>507</v>
      </c>
      <c r="C5" s="321" t="s">
        <v>13</v>
      </c>
      <c r="D5" s="321">
        <v>100</v>
      </c>
      <c r="E5" s="310"/>
      <c r="F5" s="310"/>
      <c r="G5" s="323"/>
      <c r="H5" s="337"/>
      <c r="I5" s="310"/>
      <c r="J5" s="310"/>
    </row>
    <row r="6" spans="1:10" ht="15.75" thickBot="1">
      <c r="A6" s="318"/>
      <c r="B6" s="242" t="s">
        <v>508</v>
      </c>
      <c r="C6" s="318"/>
      <c r="D6" s="318"/>
      <c r="E6" s="312"/>
      <c r="F6" s="312"/>
      <c r="G6" s="312"/>
      <c r="H6" s="338"/>
      <c r="I6" s="312"/>
      <c r="J6" s="312"/>
    </row>
    <row r="7" spans="1:10">
      <c r="A7" s="321">
        <v>2</v>
      </c>
      <c r="B7" s="12" t="s">
        <v>509</v>
      </c>
      <c r="C7" s="321" t="s">
        <v>13</v>
      </c>
      <c r="D7" s="321">
        <v>585</v>
      </c>
      <c r="E7" s="310"/>
      <c r="F7" s="310"/>
      <c r="G7" s="323"/>
      <c r="H7" s="337"/>
      <c r="I7" s="310"/>
      <c r="J7" s="310"/>
    </row>
    <row r="8" spans="1:10" ht="15.75" thickBot="1">
      <c r="A8" s="318"/>
      <c r="B8" s="24" t="s">
        <v>510</v>
      </c>
      <c r="C8" s="318"/>
      <c r="D8" s="318"/>
      <c r="E8" s="312"/>
      <c r="F8" s="312"/>
      <c r="G8" s="312"/>
      <c r="H8" s="338"/>
      <c r="I8" s="312"/>
      <c r="J8" s="312"/>
    </row>
    <row r="9" spans="1:10">
      <c r="A9" s="321">
        <v>3</v>
      </c>
      <c r="B9" s="12" t="s">
        <v>512</v>
      </c>
      <c r="C9" s="321" t="s">
        <v>13</v>
      </c>
      <c r="D9" s="321">
        <v>210</v>
      </c>
      <c r="E9" s="310"/>
      <c r="F9" s="310"/>
      <c r="G9" s="323"/>
      <c r="H9" s="337"/>
      <c r="I9" s="310"/>
      <c r="J9" s="310"/>
    </row>
    <row r="10" spans="1:10" ht="15.75" thickBot="1">
      <c r="A10" s="318"/>
      <c r="B10" s="24" t="s">
        <v>510</v>
      </c>
      <c r="C10" s="318"/>
      <c r="D10" s="318"/>
      <c r="E10" s="312"/>
      <c r="F10" s="312"/>
      <c r="G10" s="312"/>
      <c r="H10" s="338"/>
      <c r="I10" s="312"/>
      <c r="J10" s="312"/>
    </row>
    <row r="11" spans="1:10" ht="15.75" thickBot="1">
      <c r="A11" s="244">
        <v>4</v>
      </c>
      <c r="B11" s="243" t="s">
        <v>511</v>
      </c>
      <c r="C11" s="243" t="s">
        <v>13</v>
      </c>
      <c r="D11" s="243">
        <v>5</v>
      </c>
      <c r="E11" s="73"/>
      <c r="F11" s="7"/>
      <c r="G11" s="19"/>
      <c r="H11" s="29"/>
      <c r="I11" s="7"/>
      <c r="J11" s="7"/>
    </row>
    <row r="12" spans="1:10" s="133" customFormat="1" ht="49.5" customHeight="1" thickBot="1">
      <c r="A12" s="247">
        <v>5</v>
      </c>
      <c r="B12" s="248" t="s">
        <v>633</v>
      </c>
      <c r="C12" s="245" t="s">
        <v>13</v>
      </c>
      <c r="D12" s="245">
        <v>40</v>
      </c>
      <c r="E12" s="246"/>
      <c r="F12" s="7"/>
      <c r="G12" s="19"/>
      <c r="H12" s="29"/>
      <c r="I12" s="101"/>
      <c r="J12" s="7"/>
    </row>
    <row r="13" spans="1:10" ht="15.75" thickBot="1">
      <c r="A13" s="303" t="s">
        <v>309</v>
      </c>
      <c r="B13" s="304"/>
      <c r="C13" s="304"/>
      <c r="D13" s="304"/>
      <c r="E13" s="305"/>
      <c r="F13" s="7">
        <f>SUM(F5:F12)</f>
        <v>0</v>
      </c>
      <c r="G13" s="67"/>
      <c r="H13" s="29">
        <f>SUM(H5:H11)</f>
        <v>0</v>
      </c>
      <c r="I13" s="339"/>
      <c r="J13" s="340"/>
    </row>
    <row r="14" spans="1:10">
      <c r="A14" s="13"/>
    </row>
    <row r="15" spans="1:10">
      <c r="A15" s="13" t="s">
        <v>62</v>
      </c>
    </row>
    <row r="16" spans="1:10">
      <c r="A16" s="13" t="s">
        <v>63</v>
      </c>
    </row>
    <row r="17" spans="1:1">
      <c r="A17" s="13" t="s">
        <v>64</v>
      </c>
    </row>
  </sheetData>
  <mergeCells count="29">
    <mergeCell ref="J9:J10"/>
    <mergeCell ref="A13:E13"/>
    <mergeCell ref="I13:J13"/>
    <mergeCell ref="I7:I8"/>
    <mergeCell ref="J7:J8"/>
    <mergeCell ref="A9:A10"/>
    <mergeCell ref="C9:C10"/>
    <mergeCell ref="D9:D10"/>
    <mergeCell ref="E9:E10"/>
    <mergeCell ref="F9:F10"/>
    <mergeCell ref="G9:G10"/>
    <mergeCell ref="H9:H10"/>
    <mergeCell ref="I9:I10"/>
    <mergeCell ref="H5:H6"/>
    <mergeCell ref="I5:I6"/>
    <mergeCell ref="J5:J6"/>
    <mergeCell ref="A7:A8"/>
    <mergeCell ref="C7:C8"/>
    <mergeCell ref="D7:D8"/>
    <mergeCell ref="E7:E8"/>
    <mergeCell ref="F7:F8"/>
    <mergeCell ref="G7:G8"/>
    <mergeCell ref="H7:H8"/>
    <mergeCell ref="A5:A6"/>
    <mergeCell ref="C5:C6"/>
    <mergeCell ref="D5:D6"/>
    <mergeCell ref="E5:E6"/>
    <mergeCell ref="F5:F6"/>
    <mergeCell ref="G5:G6"/>
  </mergeCell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J12"/>
  <sheetViews>
    <sheetView workbookViewId="0">
      <selection activeCell="H6" sqref="E5:H6"/>
    </sheetView>
  </sheetViews>
  <sheetFormatPr defaultRowHeight="15"/>
  <cols>
    <col min="1" max="1" width="5.5703125" customWidth="1"/>
    <col min="2" max="2" width="28.140625" customWidth="1"/>
  </cols>
  <sheetData>
    <row r="1" spans="1:10">
      <c r="A1" s="13" t="s">
        <v>624</v>
      </c>
    </row>
    <row r="2" spans="1:10" ht="15.75" thickBot="1">
      <c r="A2" s="1"/>
    </row>
    <row r="3" spans="1:10" ht="32.25" thickBot="1">
      <c r="A3" s="14" t="s">
        <v>66</v>
      </c>
      <c r="B3" s="15" t="s">
        <v>1</v>
      </c>
      <c r="C3" s="15" t="s">
        <v>2</v>
      </c>
      <c r="D3" s="15" t="s">
        <v>3</v>
      </c>
      <c r="E3" s="15" t="s">
        <v>4</v>
      </c>
      <c r="F3" s="33" t="s">
        <v>67</v>
      </c>
      <c r="G3" s="15" t="s">
        <v>7</v>
      </c>
      <c r="H3" s="15" t="s">
        <v>68</v>
      </c>
      <c r="I3" s="15" t="s">
        <v>300</v>
      </c>
      <c r="J3" s="15" t="s">
        <v>10</v>
      </c>
    </row>
    <row r="4" spans="1:10" ht="15.75" thickBot="1">
      <c r="A4" s="10" t="s">
        <v>11</v>
      </c>
      <c r="B4" s="3">
        <v>1</v>
      </c>
      <c r="C4" s="3">
        <v>2</v>
      </c>
      <c r="D4" s="3">
        <v>3</v>
      </c>
      <c r="E4" s="3">
        <v>4</v>
      </c>
      <c r="F4" s="3">
        <v>5</v>
      </c>
      <c r="G4" s="3">
        <v>6</v>
      </c>
      <c r="H4" s="3">
        <v>7</v>
      </c>
      <c r="I4" s="3">
        <v>8</v>
      </c>
      <c r="J4" s="3">
        <v>9</v>
      </c>
    </row>
    <row r="5" spans="1:10" ht="21.75" thickBot="1">
      <c r="A5" s="221">
        <v>1</v>
      </c>
      <c r="B5" s="220" t="s">
        <v>513</v>
      </c>
      <c r="C5" s="220" t="s">
        <v>13</v>
      </c>
      <c r="D5" s="220">
        <v>4</v>
      </c>
      <c r="E5" s="29"/>
      <c r="F5" s="29"/>
      <c r="G5" s="19"/>
      <c r="H5" s="29"/>
      <c r="I5" s="7"/>
      <c r="J5" s="7"/>
    </row>
    <row r="6" spans="1:10" ht="21.75" thickBot="1">
      <c r="A6" s="221">
        <v>2</v>
      </c>
      <c r="B6" s="220" t="s">
        <v>514</v>
      </c>
      <c r="C6" s="220" t="s">
        <v>13</v>
      </c>
      <c r="D6" s="220">
        <v>4</v>
      </c>
      <c r="E6" s="29"/>
      <c r="F6" s="29"/>
      <c r="G6" s="19"/>
      <c r="H6" s="29"/>
      <c r="I6" s="7"/>
      <c r="J6" s="7"/>
    </row>
    <row r="7" spans="1:10" ht="15.75" customHeight="1" thickBot="1">
      <c r="A7" s="313" t="s">
        <v>309</v>
      </c>
      <c r="B7" s="314"/>
      <c r="C7" s="314"/>
      <c r="D7" s="314"/>
      <c r="E7" s="315"/>
      <c r="F7" s="29">
        <f>SUM(F5:F6)</f>
        <v>0</v>
      </c>
      <c r="G7" s="67"/>
      <c r="H7" s="29">
        <f>SUM(H5:H6)</f>
        <v>0</v>
      </c>
      <c r="I7" s="369"/>
      <c r="J7" s="370"/>
    </row>
    <row r="8" spans="1:10">
      <c r="A8" s="134"/>
      <c r="B8" s="133"/>
      <c r="C8" s="133"/>
      <c r="D8" s="133"/>
      <c r="E8" s="133"/>
      <c r="F8" s="133"/>
      <c r="G8" s="133"/>
      <c r="H8" s="133"/>
      <c r="I8" s="133"/>
      <c r="J8" s="133"/>
    </row>
    <row r="9" spans="1:10">
      <c r="A9" s="134" t="s">
        <v>62</v>
      </c>
      <c r="B9" s="133"/>
      <c r="C9" s="133"/>
      <c r="D9" s="133"/>
      <c r="E9" s="133"/>
      <c r="F9" s="133"/>
      <c r="G9" s="133"/>
      <c r="H9" s="133"/>
      <c r="I9" s="133"/>
      <c r="J9" s="133"/>
    </row>
    <row r="10" spans="1:10">
      <c r="A10" s="134"/>
      <c r="B10" s="133"/>
      <c r="C10" s="133"/>
      <c r="D10" s="133"/>
      <c r="E10" s="133"/>
      <c r="F10" s="133"/>
      <c r="G10" s="133"/>
      <c r="H10" s="133"/>
      <c r="I10" s="133"/>
      <c r="J10" s="133"/>
    </row>
    <row r="11" spans="1:10">
      <c r="A11" s="134" t="s">
        <v>63</v>
      </c>
      <c r="B11" s="133"/>
      <c r="C11" s="133"/>
      <c r="D11" s="133"/>
      <c r="E11" s="133"/>
      <c r="F11" s="133"/>
      <c r="G11" s="133"/>
      <c r="H11" s="133"/>
      <c r="I11" s="133"/>
      <c r="J11" s="133"/>
    </row>
    <row r="12" spans="1:10">
      <c r="A12" s="134" t="s">
        <v>64</v>
      </c>
      <c r="B12" s="133"/>
      <c r="C12" s="133"/>
      <c r="D12" s="133"/>
      <c r="E12" s="133"/>
      <c r="F12" s="133"/>
      <c r="G12" s="133"/>
      <c r="H12" s="133"/>
      <c r="I12" s="133"/>
      <c r="J12" s="133"/>
    </row>
  </sheetData>
  <mergeCells count="2">
    <mergeCell ref="A7:E7"/>
    <mergeCell ref="I7:J7"/>
  </mergeCells>
  <pageMargins left="0.7" right="0.7" top="0.75" bottom="0.43"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J17"/>
  <sheetViews>
    <sheetView workbookViewId="0">
      <selection activeCell="H11" sqref="E5:H11"/>
    </sheetView>
  </sheetViews>
  <sheetFormatPr defaultRowHeight="15"/>
  <cols>
    <col min="1" max="1" width="6.42578125" customWidth="1"/>
    <col min="2" max="2" width="32.7109375" customWidth="1"/>
    <col min="4" max="4" width="8.140625" customWidth="1"/>
    <col min="5" max="5" width="8.42578125" customWidth="1"/>
    <col min="7" max="7" width="8.140625" customWidth="1"/>
    <col min="8" max="8" width="8.7109375" customWidth="1"/>
    <col min="9" max="9" width="11" customWidth="1"/>
  </cols>
  <sheetData>
    <row r="1" spans="1:10">
      <c r="A1" s="13" t="s">
        <v>601</v>
      </c>
    </row>
    <row r="2" spans="1:10" ht="15.75" thickBot="1">
      <c r="A2" s="1"/>
    </row>
    <row r="3" spans="1:10" ht="21.75" thickBot="1">
      <c r="A3" s="14" t="s">
        <v>66</v>
      </c>
      <c r="B3" s="15" t="s">
        <v>1</v>
      </c>
      <c r="C3" s="15" t="s">
        <v>2</v>
      </c>
      <c r="D3" s="15" t="s">
        <v>3</v>
      </c>
      <c r="E3" s="15" t="s">
        <v>4</v>
      </c>
      <c r="F3" s="15" t="s">
        <v>67</v>
      </c>
      <c r="G3" s="15" t="s">
        <v>7</v>
      </c>
      <c r="H3" s="15" t="s">
        <v>68</v>
      </c>
      <c r="I3" s="15" t="s">
        <v>300</v>
      </c>
      <c r="J3" s="15" t="s">
        <v>10</v>
      </c>
    </row>
    <row r="4" spans="1:10" ht="15.75" thickBot="1">
      <c r="A4" s="10" t="s">
        <v>11</v>
      </c>
      <c r="B4" s="3">
        <v>1</v>
      </c>
      <c r="C4" s="3">
        <v>2</v>
      </c>
      <c r="D4" s="3">
        <v>3</v>
      </c>
      <c r="E4" s="3">
        <v>4</v>
      </c>
      <c r="F4" s="3">
        <v>5</v>
      </c>
      <c r="G4" s="3">
        <v>6</v>
      </c>
      <c r="H4" s="3">
        <v>7</v>
      </c>
      <c r="I4" s="3">
        <v>8</v>
      </c>
      <c r="J4" s="3">
        <v>9</v>
      </c>
    </row>
    <row r="5" spans="1:10" ht="15.75" thickBot="1">
      <c r="A5" s="79">
        <v>1</v>
      </c>
      <c r="B5" s="24" t="s">
        <v>516</v>
      </c>
      <c r="C5" s="24" t="s">
        <v>13</v>
      </c>
      <c r="D5" s="24">
        <v>2</v>
      </c>
      <c r="E5" s="29"/>
      <c r="F5" s="29"/>
      <c r="G5" s="19"/>
      <c r="H5" s="29"/>
      <c r="I5" s="7"/>
      <c r="J5" s="7"/>
    </row>
    <row r="6" spans="1:10" ht="15.75" thickBot="1">
      <c r="A6" s="79">
        <v>2</v>
      </c>
      <c r="B6" s="24" t="s">
        <v>517</v>
      </c>
      <c r="C6" s="24" t="s">
        <v>13</v>
      </c>
      <c r="D6" s="24">
        <v>2</v>
      </c>
      <c r="E6" s="29"/>
      <c r="F6" s="29"/>
      <c r="G6" s="19"/>
      <c r="H6" s="29"/>
      <c r="I6" s="7"/>
      <c r="J6" s="7"/>
    </row>
    <row r="7" spans="1:10" ht="21.75" thickBot="1">
      <c r="A7" s="79">
        <v>3</v>
      </c>
      <c r="B7" s="174" t="s">
        <v>518</v>
      </c>
      <c r="C7" s="24" t="s">
        <v>13</v>
      </c>
      <c r="D7" s="24">
        <v>2</v>
      </c>
      <c r="E7" s="29"/>
      <c r="F7" s="29"/>
      <c r="G7" s="19"/>
      <c r="H7" s="29"/>
      <c r="I7" s="7"/>
      <c r="J7" s="7"/>
    </row>
    <row r="8" spans="1:10" ht="21.75" thickBot="1">
      <c r="A8" s="204">
        <v>4</v>
      </c>
      <c r="B8" s="144" t="s">
        <v>519</v>
      </c>
      <c r="C8" s="144" t="s">
        <v>13</v>
      </c>
      <c r="D8" s="144">
        <v>1</v>
      </c>
      <c r="E8" s="97"/>
      <c r="F8" s="97"/>
      <c r="G8" s="98"/>
      <c r="H8" s="97"/>
      <c r="I8" s="151"/>
      <c r="J8" s="151"/>
    </row>
    <row r="9" spans="1:10" s="133" customFormat="1" ht="189">
      <c r="A9" s="371">
        <v>5</v>
      </c>
      <c r="B9" s="141" t="s">
        <v>578</v>
      </c>
      <c r="C9" s="141"/>
      <c r="D9" s="141" t="s">
        <v>602</v>
      </c>
      <c r="E9" s="145"/>
      <c r="F9" s="145"/>
      <c r="G9" s="156"/>
      <c r="H9" s="145"/>
      <c r="I9" s="152"/>
      <c r="J9" s="152"/>
    </row>
    <row r="10" spans="1:10" s="133" customFormat="1">
      <c r="A10" s="372"/>
      <c r="B10" s="142" t="s">
        <v>579</v>
      </c>
      <c r="C10" s="142" t="s">
        <v>13</v>
      </c>
      <c r="D10" s="142">
        <v>2</v>
      </c>
      <c r="E10" s="147"/>
      <c r="F10" s="147"/>
      <c r="G10" s="374"/>
      <c r="H10" s="147"/>
      <c r="I10" s="153"/>
      <c r="J10" s="153"/>
    </row>
    <row r="11" spans="1:10" s="133" customFormat="1" ht="15.75" thickBot="1">
      <c r="A11" s="373"/>
      <c r="B11" s="155" t="s">
        <v>580</v>
      </c>
      <c r="C11" s="143"/>
      <c r="D11" s="143">
        <v>2</v>
      </c>
      <c r="E11" s="146"/>
      <c r="F11" s="147"/>
      <c r="G11" s="375"/>
      <c r="H11" s="146"/>
      <c r="I11" s="154"/>
      <c r="J11" s="154"/>
    </row>
    <row r="12" spans="1:10" ht="15.75" thickBot="1">
      <c r="A12" s="303" t="s">
        <v>309</v>
      </c>
      <c r="B12" s="304"/>
      <c r="C12" s="304"/>
      <c r="D12" s="304"/>
      <c r="E12" s="305"/>
      <c r="F12" s="105">
        <f>SUM(F5:F11)</f>
        <v>0</v>
      </c>
      <c r="G12" s="67"/>
      <c r="H12" s="29">
        <f>SUM(H5:H11)</f>
        <v>0</v>
      </c>
      <c r="I12" s="306"/>
      <c r="J12" s="307"/>
    </row>
    <row r="13" spans="1:10">
      <c r="A13" s="13"/>
    </row>
    <row r="14" spans="1:10">
      <c r="A14" s="13" t="s">
        <v>62</v>
      </c>
    </row>
    <row r="15" spans="1:10">
      <c r="A15" s="13"/>
    </row>
    <row r="16" spans="1:10">
      <c r="A16" s="13" t="s">
        <v>63</v>
      </c>
    </row>
    <row r="17" spans="1:1">
      <c r="A17" s="13" t="s">
        <v>64</v>
      </c>
    </row>
  </sheetData>
  <mergeCells count="4">
    <mergeCell ref="A12:E12"/>
    <mergeCell ref="I12:J12"/>
    <mergeCell ref="A9:A11"/>
    <mergeCell ref="G10:G11"/>
  </mergeCell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J13"/>
  <sheetViews>
    <sheetView workbookViewId="0">
      <selection activeCell="H6" sqref="E5:H6"/>
    </sheetView>
  </sheetViews>
  <sheetFormatPr defaultRowHeight="15"/>
  <cols>
    <col min="1" max="1" width="6.42578125" customWidth="1"/>
    <col min="2" max="2" width="42.42578125" customWidth="1"/>
  </cols>
  <sheetData>
    <row r="1" spans="1:10">
      <c r="A1" s="13" t="s">
        <v>625</v>
      </c>
    </row>
    <row r="2" spans="1:10" ht="15.75" thickBot="1">
      <c r="A2" s="1"/>
    </row>
    <row r="3" spans="1:10" ht="32.25" thickBot="1">
      <c r="A3" s="14" t="s">
        <v>66</v>
      </c>
      <c r="B3" s="15" t="s">
        <v>1</v>
      </c>
      <c r="C3" s="15" t="s">
        <v>2</v>
      </c>
      <c r="D3" s="15" t="s">
        <v>3</v>
      </c>
      <c r="E3" s="15" t="s">
        <v>4</v>
      </c>
      <c r="F3" s="15" t="s">
        <v>67</v>
      </c>
      <c r="G3" s="15" t="s">
        <v>7</v>
      </c>
      <c r="H3" s="15" t="s">
        <v>68</v>
      </c>
      <c r="I3" s="15" t="s">
        <v>300</v>
      </c>
      <c r="J3" s="15" t="s">
        <v>10</v>
      </c>
    </row>
    <row r="4" spans="1:10" ht="15.75" thickBot="1">
      <c r="A4" s="10" t="s">
        <v>11</v>
      </c>
      <c r="B4" s="3">
        <v>1</v>
      </c>
      <c r="C4" s="3">
        <v>2</v>
      </c>
      <c r="D4" s="3">
        <v>3</v>
      </c>
      <c r="E4" s="3">
        <v>4</v>
      </c>
      <c r="F4" s="3">
        <v>5</v>
      </c>
      <c r="G4" s="3">
        <v>6</v>
      </c>
      <c r="H4" s="3">
        <v>7</v>
      </c>
      <c r="I4" s="3">
        <v>8</v>
      </c>
      <c r="J4" s="3">
        <v>9</v>
      </c>
    </row>
    <row r="5" spans="1:10" ht="21.75" thickBot="1">
      <c r="A5" s="11">
        <v>1</v>
      </c>
      <c r="B5" s="24" t="s">
        <v>521</v>
      </c>
      <c r="C5" s="24" t="s">
        <v>13</v>
      </c>
      <c r="D5" s="24">
        <v>10</v>
      </c>
      <c r="E5" s="7"/>
      <c r="F5" s="7"/>
      <c r="G5" s="19"/>
      <c r="H5" s="29"/>
      <c r="I5" s="7"/>
      <c r="J5" s="7"/>
    </row>
    <row r="6" spans="1:10" ht="84.75" thickBot="1">
      <c r="A6" s="11">
        <v>2</v>
      </c>
      <c r="B6" s="24" t="s">
        <v>522</v>
      </c>
      <c r="C6" s="24" t="s">
        <v>13</v>
      </c>
      <c r="D6" s="24">
        <v>125</v>
      </c>
      <c r="E6" s="7"/>
      <c r="F6" s="7"/>
      <c r="G6" s="19"/>
      <c r="H6" s="29"/>
      <c r="I6" s="7"/>
      <c r="J6" s="7"/>
    </row>
    <row r="7" spans="1:10" ht="15.75" thickBot="1">
      <c r="A7" s="313" t="s">
        <v>309</v>
      </c>
      <c r="B7" s="314"/>
      <c r="C7" s="314"/>
      <c r="D7" s="314"/>
      <c r="E7" s="315"/>
      <c r="F7" s="7">
        <f>SUM(F5:F6)</f>
        <v>0</v>
      </c>
      <c r="G7" s="67"/>
      <c r="H7" s="29">
        <f>SUM(H5:H6)</f>
        <v>0</v>
      </c>
      <c r="I7" s="339"/>
      <c r="J7" s="340"/>
    </row>
    <row r="8" spans="1:10">
      <c r="A8" s="1"/>
      <c r="H8" s="30"/>
    </row>
    <row r="9" spans="1:10">
      <c r="A9" s="1"/>
    </row>
    <row r="10" spans="1:10">
      <c r="A10" s="13" t="s">
        <v>62</v>
      </c>
    </row>
    <row r="11" spans="1:10">
      <c r="A11" s="13"/>
    </row>
    <row r="12" spans="1:10">
      <c r="A12" s="13" t="s">
        <v>63</v>
      </c>
    </row>
    <row r="13" spans="1:10">
      <c r="A13" s="13" t="s">
        <v>64</v>
      </c>
    </row>
  </sheetData>
  <mergeCells count="2">
    <mergeCell ref="A7:E7"/>
    <mergeCell ref="I7:J7"/>
  </mergeCell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15"/>
  <sheetViews>
    <sheetView workbookViewId="0">
      <selection activeCell="H9" sqref="E5:H9"/>
    </sheetView>
  </sheetViews>
  <sheetFormatPr defaultRowHeight="15"/>
  <cols>
    <col min="1" max="1" width="6.85546875" customWidth="1"/>
    <col min="2" max="2" width="38.5703125" customWidth="1"/>
  </cols>
  <sheetData>
    <row r="1" spans="1:10">
      <c r="A1" s="1" t="s">
        <v>626</v>
      </c>
    </row>
    <row r="2" spans="1:10" ht="15.75" thickBot="1">
      <c r="A2" s="1"/>
    </row>
    <row r="3" spans="1:10" ht="32.25" thickBot="1">
      <c r="A3" s="14" t="s">
        <v>0</v>
      </c>
      <c r="B3" s="15" t="s">
        <v>1</v>
      </c>
      <c r="C3" s="15" t="s">
        <v>2</v>
      </c>
      <c r="D3" s="15" t="s">
        <v>3</v>
      </c>
      <c r="E3" s="15" t="s">
        <v>4</v>
      </c>
      <c r="F3" s="66"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42.75" thickBot="1">
      <c r="A5" s="59">
        <v>1</v>
      </c>
      <c r="B5" s="58" t="s">
        <v>524</v>
      </c>
      <c r="C5" s="58" t="s">
        <v>13</v>
      </c>
      <c r="D5" s="58">
        <v>240</v>
      </c>
      <c r="E5" s="29"/>
      <c r="F5" s="29"/>
      <c r="G5" s="19"/>
      <c r="H5" s="29"/>
      <c r="I5" s="7"/>
      <c r="J5" s="7"/>
    </row>
    <row r="6" spans="1:10" ht="15.75" thickBot="1">
      <c r="A6" s="59">
        <v>2</v>
      </c>
      <c r="B6" s="58" t="s">
        <v>525</v>
      </c>
      <c r="C6" s="58" t="s">
        <v>13</v>
      </c>
      <c r="D6" s="58">
        <v>1</v>
      </c>
      <c r="E6" s="29"/>
      <c r="F6" s="29"/>
      <c r="G6" s="19"/>
      <c r="H6" s="29"/>
      <c r="I6" s="7"/>
      <c r="J6" s="7"/>
    </row>
    <row r="7" spans="1:10" ht="32.25" thickBot="1">
      <c r="A7" s="59">
        <v>3</v>
      </c>
      <c r="B7" s="58" t="s">
        <v>526</v>
      </c>
      <c r="C7" s="58" t="s">
        <v>13</v>
      </c>
      <c r="D7" s="58">
        <v>5</v>
      </c>
      <c r="E7" s="29"/>
      <c r="F7" s="29"/>
      <c r="G7" s="19"/>
      <c r="H7" s="29"/>
      <c r="I7" s="7"/>
      <c r="J7" s="7"/>
    </row>
    <row r="8" spans="1:10" ht="21.75" thickBot="1">
      <c r="A8" s="59">
        <v>4</v>
      </c>
      <c r="B8" s="58" t="s">
        <v>527</v>
      </c>
      <c r="C8" s="58" t="s">
        <v>13</v>
      </c>
      <c r="D8" s="58">
        <v>2</v>
      </c>
      <c r="E8" s="29"/>
      <c r="F8" s="29"/>
      <c r="G8" s="19"/>
      <c r="H8" s="29"/>
      <c r="I8" s="7"/>
      <c r="J8" s="7"/>
    </row>
    <row r="9" spans="1:10" ht="15.75" thickBot="1">
      <c r="A9" s="59">
        <v>6</v>
      </c>
      <c r="B9" s="58" t="s">
        <v>528</v>
      </c>
      <c r="C9" s="58" t="s">
        <v>13</v>
      </c>
      <c r="D9" s="58">
        <v>1</v>
      </c>
      <c r="E9" s="29"/>
      <c r="F9" s="29"/>
      <c r="G9" s="19"/>
      <c r="H9" s="29"/>
      <c r="I9" s="7"/>
      <c r="J9" s="7"/>
    </row>
    <row r="10" spans="1:10" ht="15.75" thickBot="1">
      <c r="A10" s="79"/>
      <c r="B10" s="67" t="s">
        <v>309</v>
      </c>
      <c r="C10" s="58"/>
      <c r="D10" s="58"/>
      <c r="E10" s="58"/>
      <c r="F10" s="29">
        <f>SUM(F5:F9)</f>
        <v>0</v>
      </c>
      <c r="G10" s="67"/>
      <c r="H10" s="29">
        <f>SUM(H5:H9)</f>
        <v>0</v>
      </c>
      <c r="I10" s="339"/>
      <c r="J10" s="340"/>
    </row>
    <row r="11" spans="1:10">
      <c r="A11" s="1"/>
    </row>
    <row r="12" spans="1:10">
      <c r="A12" s="13" t="s">
        <v>62</v>
      </c>
    </row>
    <row r="13" spans="1:10">
      <c r="A13" s="13"/>
    </row>
    <row r="14" spans="1:10">
      <c r="A14" s="13" t="s">
        <v>63</v>
      </c>
    </row>
    <row r="15" spans="1:10">
      <c r="A15" s="13" t="s">
        <v>64</v>
      </c>
    </row>
  </sheetData>
  <mergeCells count="1">
    <mergeCell ref="I10:J10"/>
  </mergeCell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J12"/>
  <sheetViews>
    <sheetView workbookViewId="0">
      <selection activeCell="H6" sqref="E5:H6"/>
    </sheetView>
  </sheetViews>
  <sheetFormatPr defaultRowHeight="15"/>
  <cols>
    <col min="1" max="1" width="6.140625" customWidth="1"/>
    <col min="2" max="2" width="28.5703125" customWidth="1"/>
  </cols>
  <sheetData>
    <row r="1" spans="1:10">
      <c r="A1" s="1" t="s">
        <v>627</v>
      </c>
    </row>
    <row r="2" spans="1:10" ht="15.75" thickBot="1">
      <c r="A2" s="1"/>
    </row>
    <row r="3" spans="1:10" ht="32.25" thickBot="1">
      <c r="A3" s="14" t="s">
        <v>66</v>
      </c>
      <c r="B3" s="15" t="s">
        <v>1</v>
      </c>
      <c r="C3" s="15" t="s">
        <v>2</v>
      </c>
      <c r="D3" s="15" t="s">
        <v>3</v>
      </c>
      <c r="E3" s="15" t="s">
        <v>4</v>
      </c>
      <c r="F3" s="15"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21.75" thickBot="1">
      <c r="A5" s="59">
        <v>1</v>
      </c>
      <c r="B5" s="58" t="s">
        <v>606</v>
      </c>
      <c r="C5" s="58" t="s">
        <v>13</v>
      </c>
      <c r="D5" s="58">
        <v>12</v>
      </c>
      <c r="E5" s="29"/>
      <c r="F5" s="29"/>
      <c r="G5" s="19"/>
      <c r="H5" s="7"/>
      <c r="I5" s="7"/>
      <c r="J5" s="7"/>
    </row>
    <row r="6" spans="1:10" ht="21.75" thickBot="1">
      <c r="A6" s="59">
        <v>2</v>
      </c>
      <c r="B6" s="58" t="s">
        <v>607</v>
      </c>
      <c r="C6" s="58" t="s">
        <v>13</v>
      </c>
      <c r="D6" s="58">
        <v>1</v>
      </c>
      <c r="E6" s="29"/>
      <c r="F6" s="29"/>
      <c r="G6" s="19"/>
      <c r="H6" s="7"/>
      <c r="I6" s="7"/>
      <c r="J6" s="7"/>
    </row>
    <row r="7" spans="1:10" ht="15.75" thickBot="1">
      <c r="A7" s="313" t="s">
        <v>309</v>
      </c>
      <c r="B7" s="314"/>
      <c r="C7" s="314"/>
      <c r="D7" s="314"/>
      <c r="E7" s="315"/>
      <c r="F7" s="29">
        <f>SUM(F5:F6)</f>
        <v>0</v>
      </c>
      <c r="G7" s="67"/>
      <c r="H7" s="7">
        <f>SUM(H5:H6)</f>
        <v>0</v>
      </c>
      <c r="I7" s="339"/>
      <c r="J7" s="340"/>
    </row>
    <row r="8" spans="1:10">
      <c r="A8" s="13"/>
    </row>
    <row r="9" spans="1:10">
      <c r="A9" s="13" t="s">
        <v>62</v>
      </c>
    </row>
    <row r="10" spans="1:10">
      <c r="A10" s="13"/>
    </row>
    <row r="11" spans="1:10">
      <c r="A11" s="13" t="s">
        <v>63</v>
      </c>
    </row>
    <row r="12" spans="1:10">
      <c r="A12" s="13" t="s">
        <v>64</v>
      </c>
    </row>
  </sheetData>
  <mergeCells count="2">
    <mergeCell ref="A7:E7"/>
    <mergeCell ref="I7:J7"/>
  </mergeCells>
  <pageMargins left="0.7" right="0.7" top="0.75" bottom="0.75" header="0.3" footer="0.3"/>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13"/>
  <sheetViews>
    <sheetView workbookViewId="0">
      <selection activeCell="H7" sqref="E5:H7"/>
    </sheetView>
  </sheetViews>
  <sheetFormatPr defaultRowHeight="15"/>
  <cols>
    <col min="1" max="1" width="7" customWidth="1"/>
    <col min="2" max="2" width="37.28515625" customWidth="1"/>
  </cols>
  <sheetData>
    <row r="1" spans="1:10">
      <c r="A1" s="13" t="s">
        <v>515</v>
      </c>
    </row>
    <row r="2" spans="1:10" ht="15.75" thickBot="1">
      <c r="A2" s="13"/>
    </row>
    <row r="3" spans="1:10" ht="32.25" thickBot="1">
      <c r="A3" s="14" t="s">
        <v>66</v>
      </c>
      <c r="B3" s="15" t="s">
        <v>1</v>
      </c>
      <c r="C3" s="15" t="s">
        <v>2</v>
      </c>
      <c r="D3" s="15" t="s">
        <v>3</v>
      </c>
      <c r="E3" s="15" t="s">
        <v>4</v>
      </c>
      <c r="F3" s="66"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126.75" thickBot="1">
      <c r="A5" s="59">
        <v>1</v>
      </c>
      <c r="B5" s="58" t="s">
        <v>529</v>
      </c>
      <c r="C5" s="58" t="s">
        <v>13</v>
      </c>
      <c r="D5" s="58">
        <v>21</v>
      </c>
      <c r="E5" s="29"/>
      <c r="F5" s="29"/>
      <c r="G5" s="19"/>
      <c r="H5" s="29"/>
      <c r="I5" s="7"/>
      <c r="J5" s="7"/>
    </row>
    <row r="6" spans="1:10" ht="95.25" thickBot="1">
      <c r="A6" s="59">
        <v>2</v>
      </c>
      <c r="B6" s="58" t="s">
        <v>530</v>
      </c>
      <c r="C6" s="58" t="s">
        <v>13</v>
      </c>
      <c r="D6" s="58">
        <v>67</v>
      </c>
      <c r="E6" s="29"/>
      <c r="F6" s="29"/>
      <c r="G6" s="19"/>
      <c r="H6" s="29"/>
      <c r="I6" s="7"/>
      <c r="J6" s="7"/>
    </row>
    <row r="7" spans="1:10" ht="179.25" thickBot="1">
      <c r="A7" s="59">
        <v>3</v>
      </c>
      <c r="B7" s="58" t="s">
        <v>531</v>
      </c>
      <c r="C7" s="58" t="s">
        <v>13</v>
      </c>
      <c r="D7" s="58">
        <v>67</v>
      </c>
      <c r="E7" s="29"/>
      <c r="F7" s="29"/>
      <c r="G7" s="19"/>
      <c r="H7" s="29"/>
      <c r="I7" s="7"/>
      <c r="J7" s="7"/>
    </row>
    <row r="8" spans="1:10" ht="15.75" thickBot="1">
      <c r="A8" s="313" t="s">
        <v>532</v>
      </c>
      <c r="B8" s="314"/>
      <c r="C8" s="314"/>
      <c r="D8" s="314"/>
      <c r="E8" s="315"/>
      <c r="F8" s="29">
        <f>SUM(F5:F7)</f>
        <v>0</v>
      </c>
      <c r="G8" s="67"/>
      <c r="H8" s="29">
        <f>SUM(H5:H7)</f>
        <v>0</v>
      </c>
      <c r="I8" s="339"/>
      <c r="J8" s="340"/>
    </row>
    <row r="9" spans="1:10">
      <c r="A9" s="13"/>
    </row>
    <row r="10" spans="1:10">
      <c r="A10" s="13" t="s">
        <v>62</v>
      </c>
    </row>
    <row r="11" spans="1:10">
      <c r="A11" s="13"/>
    </row>
    <row r="12" spans="1:10">
      <c r="A12" s="13" t="s">
        <v>63</v>
      </c>
    </row>
    <row r="13" spans="1:10">
      <c r="A13" s="13" t="s">
        <v>64</v>
      </c>
    </row>
  </sheetData>
  <mergeCells count="2">
    <mergeCell ref="A8:E8"/>
    <mergeCell ref="I8:J8"/>
  </mergeCells>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1"/>
  <sheetViews>
    <sheetView workbookViewId="0">
      <selection activeCell="H5" sqref="E5:H5"/>
    </sheetView>
  </sheetViews>
  <sheetFormatPr defaultRowHeight="15"/>
  <cols>
    <col min="1" max="1" width="7.85546875" customWidth="1"/>
    <col min="2" max="2" width="31.5703125" customWidth="1"/>
  </cols>
  <sheetData>
    <row r="1" spans="1:10">
      <c r="A1" s="13" t="s">
        <v>628</v>
      </c>
    </row>
    <row r="2" spans="1:10" ht="15.75" thickBot="1">
      <c r="A2" s="13"/>
    </row>
    <row r="3" spans="1:10" ht="32.25" thickBot="1">
      <c r="A3" s="14" t="s">
        <v>66</v>
      </c>
      <c r="B3" s="15" t="s">
        <v>1</v>
      </c>
      <c r="C3" s="15" t="s">
        <v>2</v>
      </c>
      <c r="D3" s="15" t="s">
        <v>3</v>
      </c>
      <c r="E3" s="15" t="s">
        <v>4</v>
      </c>
      <c r="F3" s="66"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116.25" thickBot="1">
      <c r="A5" s="59">
        <v>1</v>
      </c>
      <c r="B5" s="58" t="s">
        <v>533</v>
      </c>
      <c r="C5" s="58" t="s">
        <v>13</v>
      </c>
      <c r="D5" s="58">
        <v>2</v>
      </c>
      <c r="E5" s="29"/>
      <c r="F5" s="29"/>
      <c r="G5" s="19"/>
      <c r="H5" s="29"/>
      <c r="I5" s="7"/>
      <c r="J5" s="7"/>
    </row>
    <row r="6" spans="1:10" ht="15.75" thickBot="1">
      <c r="A6" s="313" t="s">
        <v>61</v>
      </c>
      <c r="B6" s="314"/>
      <c r="C6" s="314"/>
      <c r="D6" s="314"/>
      <c r="E6" s="315"/>
      <c r="F6" s="29">
        <f>SUM(F5)</f>
        <v>0</v>
      </c>
      <c r="G6" s="67"/>
      <c r="H6" s="29">
        <f>SUM(H5)</f>
        <v>0</v>
      </c>
      <c r="I6" s="339"/>
      <c r="J6" s="340"/>
    </row>
    <row r="7" spans="1:10">
      <c r="A7" s="13"/>
    </row>
    <row r="8" spans="1:10">
      <c r="A8" s="13" t="s">
        <v>62</v>
      </c>
    </row>
    <row r="9" spans="1:10">
      <c r="A9" s="13"/>
    </row>
    <row r="10" spans="1:10">
      <c r="A10" s="13" t="s">
        <v>63</v>
      </c>
    </row>
    <row r="11" spans="1:10">
      <c r="A11" s="13" t="s">
        <v>64</v>
      </c>
    </row>
  </sheetData>
  <mergeCells count="2">
    <mergeCell ref="A6:E6"/>
    <mergeCell ref="I6:J6"/>
  </mergeCells>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J13"/>
  <sheetViews>
    <sheetView workbookViewId="0">
      <selection activeCell="H5" sqref="E5:H5"/>
    </sheetView>
  </sheetViews>
  <sheetFormatPr defaultRowHeight="15"/>
  <cols>
    <col min="1" max="1" width="7.5703125" customWidth="1"/>
    <col min="2" max="2" width="27.42578125" customWidth="1"/>
  </cols>
  <sheetData>
    <row r="1" spans="1:10">
      <c r="A1" s="13" t="s">
        <v>629</v>
      </c>
    </row>
    <row r="2" spans="1:10" ht="15.75" thickBot="1">
      <c r="A2" s="13"/>
    </row>
    <row r="3" spans="1:10" ht="32.25" thickBot="1">
      <c r="A3" s="14" t="s">
        <v>0</v>
      </c>
      <c r="B3" s="15" t="s">
        <v>1</v>
      </c>
      <c r="C3" s="15" t="s">
        <v>2</v>
      </c>
      <c r="D3" s="15" t="s">
        <v>3</v>
      </c>
      <c r="E3" s="15" t="s">
        <v>4</v>
      </c>
      <c r="F3" s="66"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32.25" thickBot="1">
      <c r="A5" s="59">
        <v>1</v>
      </c>
      <c r="B5" s="58" t="s">
        <v>534</v>
      </c>
      <c r="C5" s="58" t="s">
        <v>13</v>
      </c>
      <c r="D5" s="58">
        <v>5</v>
      </c>
      <c r="E5" s="29"/>
      <c r="F5" s="29"/>
      <c r="G5" s="19"/>
      <c r="H5" s="29"/>
      <c r="I5" s="7"/>
      <c r="J5" s="7"/>
    </row>
    <row r="6" spans="1:10" ht="15.75" thickBot="1">
      <c r="A6" s="313"/>
      <c r="B6" s="314"/>
      <c r="C6" s="314"/>
      <c r="D6" s="314"/>
      <c r="E6" s="315"/>
      <c r="F6" s="29">
        <f>SUM(F5)</f>
        <v>0</v>
      </c>
      <c r="G6" s="67"/>
      <c r="H6" s="219">
        <f>SUM(H5)</f>
        <v>0</v>
      </c>
      <c r="I6" s="339"/>
      <c r="J6" s="340"/>
    </row>
    <row r="7" spans="1:10">
      <c r="A7" s="13"/>
    </row>
    <row r="8" spans="1:10">
      <c r="A8" s="13"/>
    </row>
    <row r="9" spans="1:10">
      <c r="A9" s="13" t="s">
        <v>62</v>
      </c>
    </row>
    <row r="10" spans="1:10">
      <c r="A10" s="13"/>
    </row>
    <row r="11" spans="1:10">
      <c r="A11" s="13" t="s">
        <v>63</v>
      </c>
    </row>
    <row r="12" spans="1:10">
      <c r="A12" s="13" t="s">
        <v>64</v>
      </c>
    </row>
    <row r="13" spans="1:10">
      <c r="A13" s="13"/>
    </row>
  </sheetData>
  <mergeCells count="2">
    <mergeCell ref="A6:E6"/>
    <mergeCell ref="I6:J6"/>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5"/>
  <sheetViews>
    <sheetView topLeftCell="A27" workbookViewId="0">
      <selection activeCell="H29" sqref="E5:H29"/>
    </sheetView>
  </sheetViews>
  <sheetFormatPr defaultRowHeight="15"/>
  <cols>
    <col min="1" max="1" width="5.85546875" customWidth="1"/>
    <col min="2" max="2" width="30.85546875" customWidth="1"/>
    <col min="3" max="3" width="7.85546875" customWidth="1"/>
    <col min="8" max="8" width="9.5703125" style="22" bestFit="1" customWidth="1"/>
  </cols>
  <sheetData>
    <row r="1" spans="1:10">
      <c r="A1" s="13" t="s">
        <v>146</v>
      </c>
    </row>
    <row r="2" spans="1:10" ht="15.75" thickBot="1">
      <c r="A2" s="1"/>
    </row>
    <row r="3" spans="1:10" ht="21.75" thickBot="1">
      <c r="A3" s="14" t="s">
        <v>0</v>
      </c>
      <c r="B3" s="15" t="s">
        <v>1</v>
      </c>
      <c r="C3" s="15" t="s">
        <v>2</v>
      </c>
      <c r="D3" s="15" t="s">
        <v>3</v>
      </c>
      <c r="E3" s="15" t="s">
        <v>4</v>
      </c>
      <c r="F3" s="15" t="s">
        <v>67</v>
      </c>
      <c r="G3" s="15" t="s">
        <v>7</v>
      </c>
      <c r="H3" s="23" t="s">
        <v>68</v>
      </c>
      <c r="I3" s="15" t="s">
        <v>9</v>
      </c>
      <c r="J3" s="15" t="s">
        <v>10</v>
      </c>
    </row>
    <row r="4" spans="1:10" ht="15.75" thickBot="1">
      <c r="A4" s="4" t="s">
        <v>11</v>
      </c>
      <c r="B4" s="3">
        <v>1</v>
      </c>
      <c r="C4" s="3">
        <v>2</v>
      </c>
      <c r="D4" s="3">
        <v>3</v>
      </c>
      <c r="E4" s="3">
        <v>4</v>
      </c>
      <c r="F4" s="3">
        <v>5</v>
      </c>
      <c r="G4" s="3">
        <v>6</v>
      </c>
      <c r="H4" s="32">
        <v>7</v>
      </c>
      <c r="I4" s="3">
        <v>8</v>
      </c>
      <c r="J4" s="3">
        <v>9</v>
      </c>
    </row>
    <row r="5" spans="1:10" ht="116.25" thickBot="1">
      <c r="A5" s="5">
        <v>1</v>
      </c>
      <c r="B5" s="6" t="s">
        <v>163</v>
      </c>
      <c r="C5" s="6" t="s">
        <v>13</v>
      </c>
      <c r="D5" s="6">
        <v>585</v>
      </c>
      <c r="E5" s="7"/>
      <c r="F5" s="7"/>
      <c r="G5" s="19"/>
      <c r="H5" s="29"/>
      <c r="I5" s="7"/>
      <c r="J5" s="7"/>
    </row>
    <row r="6" spans="1:10" ht="95.25" thickBot="1">
      <c r="A6" s="5">
        <v>2</v>
      </c>
      <c r="B6" s="6" t="s">
        <v>593</v>
      </c>
      <c r="C6" s="6" t="s">
        <v>13</v>
      </c>
      <c r="D6" s="6">
        <v>34</v>
      </c>
      <c r="E6" s="7"/>
      <c r="F6" s="7"/>
      <c r="G6" s="19"/>
      <c r="H6" s="29"/>
      <c r="I6" s="7"/>
      <c r="J6" s="7"/>
    </row>
    <row r="7" spans="1:10" ht="116.25" thickBot="1">
      <c r="A7" s="5">
        <v>3</v>
      </c>
      <c r="B7" s="6" t="s">
        <v>147</v>
      </c>
      <c r="C7" s="6" t="s">
        <v>13</v>
      </c>
      <c r="D7" s="6">
        <v>100</v>
      </c>
      <c r="E7" s="7"/>
      <c r="F7" s="7"/>
      <c r="G7" s="19"/>
      <c r="H7" s="29"/>
      <c r="I7" s="7"/>
      <c r="J7" s="7"/>
    </row>
    <row r="8" spans="1:10" ht="63.75" thickBot="1">
      <c r="A8" s="5">
        <v>4</v>
      </c>
      <c r="B8" s="6" t="s">
        <v>148</v>
      </c>
      <c r="C8" s="6" t="s">
        <v>13</v>
      </c>
      <c r="D8" s="6">
        <v>460</v>
      </c>
      <c r="E8" s="7"/>
      <c r="F8" s="7"/>
      <c r="G8" s="19"/>
      <c r="H8" s="29"/>
      <c r="I8" s="7"/>
      <c r="J8" s="7"/>
    </row>
    <row r="9" spans="1:10" ht="63.75" thickBot="1">
      <c r="A9" s="5">
        <v>5</v>
      </c>
      <c r="B9" s="6" t="s">
        <v>149</v>
      </c>
      <c r="C9" s="6" t="s">
        <v>13</v>
      </c>
      <c r="D9" s="6">
        <v>9</v>
      </c>
      <c r="E9" s="7"/>
      <c r="F9" s="7"/>
      <c r="G9" s="19"/>
      <c r="H9" s="29"/>
      <c r="I9" s="7"/>
      <c r="J9" s="7"/>
    </row>
    <row r="10" spans="1:10" ht="42.75" thickBot="1">
      <c r="A10" s="5">
        <v>6</v>
      </c>
      <c r="B10" s="6" t="s">
        <v>150</v>
      </c>
      <c r="C10" s="6" t="s">
        <v>13</v>
      </c>
      <c r="D10" s="6">
        <v>5</v>
      </c>
      <c r="E10" s="7"/>
      <c r="F10" s="7"/>
      <c r="G10" s="19"/>
      <c r="H10" s="29"/>
      <c r="I10" s="7"/>
      <c r="J10" s="7"/>
    </row>
    <row r="11" spans="1:10" ht="42.75" thickBot="1">
      <c r="A11" s="5">
        <v>7</v>
      </c>
      <c r="B11" s="6" t="s">
        <v>151</v>
      </c>
      <c r="C11" s="6" t="s">
        <v>13</v>
      </c>
      <c r="D11" s="6">
        <v>9</v>
      </c>
      <c r="E11" s="7"/>
      <c r="F11" s="7"/>
      <c r="G11" s="19"/>
      <c r="H11" s="29"/>
      <c r="I11" s="7"/>
      <c r="J11" s="7"/>
    </row>
    <row r="12" spans="1:10" ht="53.25" thickBot="1">
      <c r="A12" s="5">
        <v>8</v>
      </c>
      <c r="B12" s="6" t="s">
        <v>152</v>
      </c>
      <c r="C12" s="6" t="s">
        <v>13</v>
      </c>
      <c r="D12" s="6">
        <v>17</v>
      </c>
      <c r="E12" s="7"/>
      <c r="F12" s="7"/>
      <c r="G12" s="19"/>
      <c r="H12" s="29"/>
      <c r="I12" s="7"/>
      <c r="J12" s="7"/>
    </row>
    <row r="13" spans="1:10" ht="21">
      <c r="A13" s="321">
        <v>9</v>
      </c>
      <c r="B13" s="8" t="s">
        <v>153</v>
      </c>
      <c r="C13" s="321" t="s">
        <v>13</v>
      </c>
      <c r="D13" s="321">
        <v>20</v>
      </c>
      <c r="E13" s="310"/>
      <c r="F13" s="310"/>
      <c r="G13" s="333"/>
      <c r="H13" s="335"/>
      <c r="I13" s="310"/>
      <c r="J13" s="310"/>
    </row>
    <row r="14" spans="1:10" ht="15.75" thickBot="1">
      <c r="A14" s="318"/>
      <c r="B14" s="6" t="s">
        <v>164</v>
      </c>
      <c r="C14" s="318"/>
      <c r="D14" s="318"/>
      <c r="E14" s="312"/>
      <c r="F14" s="312"/>
      <c r="G14" s="334"/>
      <c r="H14" s="336"/>
      <c r="I14" s="312"/>
      <c r="J14" s="312"/>
    </row>
    <row r="15" spans="1:10" ht="21">
      <c r="A15" s="321">
        <v>10</v>
      </c>
      <c r="B15" s="8" t="s">
        <v>154</v>
      </c>
      <c r="C15" s="321" t="s">
        <v>13</v>
      </c>
      <c r="D15" s="321">
        <v>4</v>
      </c>
      <c r="E15" s="310"/>
      <c r="F15" s="310"/>
      <c r="G15" s="333"/>
      <c r="H15" s="337"/>
      <c r="I15" s="310"/>
      <c r="J15" s="310"/>
    </row>
    <row r="16" spans="1:10" ht="15.75" thickBot="1">
      <c r="A16" s="318"/>
      <c r="B16" s="6" t="s">
        <v>155</v>
      </c>
      <c r="C16" s="318"/>
      <c r="D16" s="318"/>
      <c r="E16" s="312"/>
      <c r="F16" s="312"/>
      <c r="G16" s="334"/>
      <c r="H16" s="338"/>
      <c r="I16" s="312"/>
      <c r="J16" s="312"/>
    </row>
    <row r="17" spans="1:10" ht="21.75" thickBot="1">
      <c r="A17" s="5">
        <v>11</v>
      </c>
      <c r="B17" s="6" t="s">
        <v>156</v>
      </c>
      <c r="C17" s="6" t="s">
        <v>13</v>
      </c>
      <c r="D17" s="6">
        <v>130</v>
      </c>
      <c r="E17" s="7"/>
      <c r="F17" s="7"/>
      <c r="G17" s="19"/>
      <c r="H17" s="29"/>
      <c r="I17" s="7"/>
      <c r="J17" s="7"/>
    </row>
    <row r="18" spans="1:10" ht="42.75" thickBot="1">
      <c r="A18" s="5">
        <v>12</v>
      </c>
      <c r="B18" s="6" t="s">
        <v>157</v>
      </c>
      <c r="C18" s="6" t="s">
        <v>13</v>
      </c>
      <c r="D18" s="6">
        <v>3</v>
      </c>
      <c r="E18" s="7"/>
      <c r="F18" s="7"/>
      <c r="G18" s="19"/>
      <c r="H18" s="29"/>
      <c r="I18" s="7"/>
      <c r="J18" s="7"/>
    </row>
    <row r="19" spans="1:10" ht="21.75" thickBot="1">
      <c r="A19" s="5">
        <v>13</v>
      </c>
      <c r="B19" s="6" t="s">
        <v>158</v>
      </c>
      <c r="C19" s="6" t="s">
        <v>13</v>
      </c>
      <c r="D19" s="6">
        <v>5</v>
      </c>
      <c r="E19" s="7"/>
      <c r="F19" s="7"/>
      <c r="G19" s="19"/>
      <c r="H19" s="29"/>
      <c r="I19" s="7"/>
      <c r="J19" s="7"/>
    </row>
    <row r="20" spans="1:10" ht="21.75" thickBot="1">
      <c r="A20" s="5">
        <v>14</v>
      </c>
      <c r="B20" s="6" t="s">
        <v>159</v>
      </c>
      <c r="C20" s="6" t="s">
        <v>13</v>
      </c>
      <c r="D20" s="6">
        <v>5</v>
      </c>
      <c r="E20" s="7"/>
      <c r="F20" s="7"/>
      <c r="G20" s="19"/>
      <c r="H20" s="29"/>
      <c r="I20" s="7"/>
      <c r="J20" s="7"/>
    </row>
    <row r="21" spans="1:10" ht="21.75" thickBot="1">
      <c r="A21" s="5">
        <v>15</v>
      </c>
      <c r="B21" s="6" t="s">
        <v>160</v>
      </c>
      <c r="C21" s="6" t="s">
        <v>13</v>
      </c>
      <c r="D21" s="6">
        <v>10</v>
      </c>
      <c r="E21" s="7"/>
      <c r="F21" s="7"/>
      <c r="G21" s="19"/>
      <c r="H21" s="29"/>
      <c r="I21" s="7"/>
      <c r="J21" s="7"/>
    </row>
    <row r="22" spans="1:10" ht="21.75" thickBot="1">
      <c r="A22" s="5">
        <v>16</v>
      </c>
      <c r="B22" s="6" t="s">
        <v>161</v>
      </c>
      <c r="C22" s="6" t="s">
        <v>13</v>
      </c>
      <c r="D22" s="6">
        <v>2</v>
      </c>
      <c r="E22" s="7"/>
      <c r="F22" s="7"/>
      <c r="G22" s="19"/>
      <c r="H22" s="29"/>
      <c r="I22" s="7"/>
      <c r="J22" s="7"/>
    </row>
    <row r="23" spans="1:10" ht="31.5">
      <c r="A23" s="330">
        <v>17</v>
      </c>
      <c r="B23" s="125" t="s">
        <v>559</v>
      </c>
      <c r="C23" s="330" t="s">
        <v>603</v>
      </c>
      <c r="D23" s="330">
        <v>7</v>
      </c>
      <c r="E23" s="328"/>
      <c r="F23" s="328"/>
      <c r="G23" s="332"/>
      <c r="H23" s="328"/>
      <c r="I23" s="328"/>
      <c r="J23" s="328"/>
    </row>
    <row r="24" spans="1:10" ht="27" customHeight="1" thickBot="1">
      <c r="A24" s="331"/>
      <c r="B24" s="126" t="s">
        <v>560</v>
      </c>
      <c r="C24" s="331"/>
      <c r="D24" s="331"/>
      <c r="E24" s="329"/>
      <c r="F24" s="329"/>
      <c r="G24" s="329"/>
      <c r="H24" s="329"/>
      <c r="I24" s="329"/>
      <c r="J24" s="329"/>
    </row>
    <row r="25" spans="1:10" ht="179.25" thickBot="1">
      <c r="A25" s="127">
        <v>18</v>
      </c>
      <c r="B25" s="128" t="s">
        <v>561</v>
      </c>
      <c r="C25" s="129" t="s">
        <v>34</v>
      </c>
      <c r="D25" s="129">
        <v>1</v>
      </c>
      <c r="E25" s="130"/>
      <c r="F25" s="130"/>
      <c r="G25" s="131"/>
      <c r="H25" s="130"/>
      <c r="I25" s="130"/>
      <c r="J25" s="130"/>
    </row>
    <row r="26" spans="1:10" ht="179.25" thickBot="1">
      <c r="A26" s="127">
        <v>19</v>
      </c>
      <c r="B26" s="128" t="s">
        <v>562</v>
      </c>
      <c r="C26" s="129" t="s">
        <v>34</v>
      </c>
      <c r="D26" s="129">
        <v>1</v>
      </c>
      <c r="E26" s="130"/>
      <c r="F26" s="130"/>
      <c r="G26" s="131"/>
      <c r="H26" s="130"/>
      <c r="I26" s="130"/>
      <c r="J26" s="130"/>
    </row>
    <row r="27" spans="1:10" ht="84.75" thickBot="1">
      <c r="A27" s="127">
        <v>20</v>
      </c>
      <c r="B27" s="128" t="s">
        <v>563</v>
      </c>
      <c r="C27" s="129" t="s">
        <v>34</v>
      </c>
      <c r="D27" s="129">
        <v>42</v>
      </c>
      <c r="E27" s="130"/>
      <c r="F27" s="130"/>
      <c r="G27" s="131"/>
      <c r="H27" s="130"/>
      <c r="I27" s="130"/>
      <c r="J27" s="130"/>
    </row>
    <row r="28" spans="1:10" s="133" customFormat="1" ht="63.75" thickBot="1">
      <c r="A28" s="222">
        <v>21</v>
      </c>
      <c r="B28" s="128" t="s">
        <v>605</v>
      </c>
      <c r="C28" s="129" t="s">
        <v>13</v>
      </c>
      <c r="D28" s="129">
        <v>3</v>
      </c>
      <c r="E28" s="130"/>
      <c r="F28" s="130"/>
      <c r="G28" s="131"/>
      <c r="H28" s="130"/>
      <c r="I28" s="130"/>
      <c r="J28" s="130"/>
    </row>
    <row r="29" spans="1:10" ht="42.75" thickBot="1">
      <c r="A29" s="127">
        <v>21</v>
      </c>
      <c r="B29" s="128" t="s">
        <v>564</v>
      </c>
      <c r="C29" s="129" t="s">
        <v>34</v>
      </c>
      <c r="D29" s="129">
        <v>9</v>
      </c>
      <c r="E29" s="130"/>
      <c r="F29" s="130"/>
      <c r="G29" s="131"/>
      <c r="H29" s="130"/>
      <c r="I29" s="130"/>
      <c r="J29" s="130"/>
    </row>
    <row r="30" spans="1:10" ht="15.75" thickBot="1">
      <c r="A30" s="313" t="s">
        <v>141</v>
      </c>
      <c r="B30" s="314"/>
      <c r="C30" s="314"/>
      <c r="D30" s="314"/>
      <c r="E30" s="315"/>
      <c r="F30" s="135">
        <f>SUM(F5:F29)</f>
        <v>0</v>
      </c>
      <c r="G30" s="93"/>
      <c r="H30" s="135">
        <f>SUM(H5:H29)</f>
        <v>0</v>
      </c>
      <c r="I30" s="93"/>
      <c r="J30" s="93"/>
    </row>
    <row r="32" spans="1:10">
      <c r="A32" s="13" t="s">
        <v>62</v>
      </c>
      <c r="H32"/>
    </row>
    <row r="33" spans="1:8">
      <c r="A33" s="13"/>
      <c r="H33"/>
    </row>
    <row r="34" spans="1:8">
      <c r="A34" s="13" t="s">
        <v>63</v>
      </c>
      <c r="H34"/>
    </row>
    <row r="35" spans="1:8">
      <c r="A35" s="13" t="s">
        <v>64</v>
      </c>
      <c r="H35"/>
    </row>
  </sheetData>
  <mergeCells count="28">
    <mergeCell ref="I15:I16"/>
    <mergeCell ref="J15:J16"/>
    <mergeCell ref="G13:G14"/>
    <mergeCell ref="H13:H14"/>
    <mergeCell ref="I13:I14"/>
    <mergeCell ref="J13:J14"/>
    <mergeCell ref="G15:G16"/>
    <mergeCell ref="H15:H16"/>
    <mergeCell ref="A15:A16"/>
    <mergeCell ref="C15:C16"/>
    <mergeCell ref="D15:D16"/>
    <mergeCell ref="E15:E16"/>
    <mergeCell ref="F15:F16"/>
    <mergeCell ref="A13:A14"/>
    <mergeCell ref="C13:C14"/>
    <mergeCell ref="D13:D14"/>
    <mergeCell ref="E13:E14"/>
    <mergeCell ref="F13:F14"/>
    <mergeCell ref="H23:H24"/>
    <mergeCell ref="I23:I24"/>
    <mergeCell ref="J23:J24"/>
    <mergeCell ref="A30:E30"/>
    <mergeCell ref="C23:C24"/>
    <mergeCell ref="D23:D24"/>
    <mergeCell ref="E23:E24"/>
    <mergeCell ref="F23:F24"/>
    <mergeCell ref="G23:G24"/>
    <mergeCell ref="A23:A24"/>
  </mergeCells>
  <pageMargins left="0.25" right="0.25"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J12"/>
  <sheetViews>
    <sheetView workbookViewId="0">
      <selection activeCell="A9" sqref="A9:B12"/>
    </sheetView>
  </sheetViews>
  <sheetFormatPr defaultRowHeight="15"/>
  <cols>
    <col min="1" max="1" width="6.5703125" customWidth="1"/>
    <col min="2" max="2" width="26.7109375" customWidth="1"/>
  </cols>
  <sheetData>
    <row r="1" spans="1:10">
      <c r="A1" s="13" t="s">
        <v>630</v>
      </c>
    </row>
    <row r="2" spans="1:10" ht="15.75" thickBot="1">
      <c r="A2" s="13"/>
    </row>
    <row r="3" spans="1:10" ht="32.25" thickBot="1">
      <c r="A3" s="14" t="s">
        <v>0</v>
      </c>
      <c r="B3" s="15" t="s">
        <v>1</v>
      </c>
      <c r="C3" s="15" t="s">
        <v>2</v>
      </c>
      <c r="D3" s="15" t="s">
        <v>3</v>
      </c>
      <c r="E3" s="15" t="s">
        <v>4</v>
      </c>
      <c r="F3" s="66" t="s">
        <v>67</v>
      </c>
      <c r="G3" s="15" t="s">
        <v>7</v>
      </c>
      <c r="H3" s="15" t="s">
        <v>68</v>
      </c>
      <c r="I3" s="15" t="s">
        <v>300</v>
      </c>
      <c r="J3" s="15" t="s">
        <v>10</v>
      </c>
    </row>
    <row r="4" spans="1:10" ht="15.75" thickBot="1">
      <c r="A4" s="57" t="s">
        <v>11</v>
      </c>
      <c r="B4" s="3">
        <v>1</v>
      </c>
      <c r="C4" s="3">
        <v>2</v>
      </c>
      <c r="D4" s="3">
        <v>3</v>
      </c>
      <c r="E4" s="3">
        <v>4</v>
      </c>
      <c r="F4" s="3">
        <v>5</v>
      </c>
      <c r="G4" s="3">
        <v>6</v>
      </c>
      <c r="H4" s="3">
        <v>7</v>
      </c>
      <c r="I4" s="3">
        <v>8</v>
      </c>
      <c r="J4" s="3">
        <v>9</v>
      </c>
    </row>
    <row r="5" spans="1:10" ht="42.75" thickBot="1">
      <c r="A5" s="59">
        <v>1</v>
      </c>
      <c r="B5" s="58" t="s">
        <v>535</v>
      </c>
      <c r="C5" s="58" t="s">
        <v>13</v>
      </c>
      <c r="D5" s="58">
        <v>2</v>
      </c>
      <c r="E5" s="7"/>
      <c r="F5" s="29"/>
      <c r="G5" s="19"/>
      <c r="H5" s="29"/>
      <c r="I5" s="7"/>
      <c r="J5" s="7"/>
    </row>
    <row r="6" spans="1:10" ht="42.75" thickBot="1">
      <c r="A6" s="59">
        <v>2</v>
      </c>
      <c r="B6" s="58" t="s">
        <v>536</v>
      </c>
      <c r="C6" s="58" t="s">
        <v>13</v>
      </c>
      <c r="D6" s="58">
        <v>2</v>
      </c>
      <c r="E6" s="7"/>
      <c r="F6" s="29"/>
      <c r="G6" s="19"/>
      <c r="H6" s="29"/>
      <c r="I6" s="7"/>
      <c r="J6" s="7"/>
    </row>
    <row r="7" spans="1:10" ht="15.75" thickBot="1">
      <c r="A7" s="313" t="s">
        <v>309</v>
      </c>
      <c r="B7" s="314"/>
      <c r="C7" s="314"/>
      <c r="D7" s="314"/>
      <c r="E7" s="315"/>
      <c r="F7" s="29">
        <f>SUM(F5:F6)</f>
        <v>0</v>
      </c>
      <c r="G7" s="67"/>
      <c r="H7" s="29">
        <f>SUM(H5:H6)</f>
        <v>0</v>
      </c>
      <c r="I7" s="339"/>
      <c r="J7" s="340"/>
    </row>
    <row r="8" spans="1:10">
      <c r="A8" s="13"/>
    </row>
    <row r="9" spans="1:10">
      <c r="A9" s="13" t="s">
        <v>62</v>
      </c>
    </row>
    <row r="10" spans="1:10">
      <c r="A10" s="13"/>
    </row>
    <row r="11" spans="1:10">
      <c r="A11" s="13" t="s">
        <v>63</v>
      </c>
    </row>
    <row r="12" spans="1:10">
      <c r="A12" s="13" t="s">
        <v>64</v>
      </c>
    </row>
  </sheetData>
  <mergeCells count="2">
    <mergeCell ref="A7:E7"/>
    <mergeCell ref="I7:J7"/>
  </mergeCells>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F8B57-A07B-4376-9744-4BCED02CF468}">
  <dimension ref="A1:L19"/>
  <sheetViews>
    <sheetView topLeftCell="A10" workbookViewId="0">
      <selection activeCell="E5" sqref="E5:F10"/>
    </sheetView>
  </sheetViews>
  <sheetFormatPr defaultRowHeight="15"/>
  <cols>
    <col min="2" max="2" width="46" customWidth="1"/>
  </cols>
  <sheetData>
    <row r="1" spans="1:12">
      <c r="A1" s="255" t="s">
        <v>635</v>
      </c>
      <c r="B1" s="42"/>
      <c r="C1" s="42"/>
      <c r="D1" s="42"/>
      <c r="E1" s="256"/>
      <c r="F1" s="256"/>
      <c r="G1" s="42"/>
      <c r="H1" s="256"/>
      <c r="I1" s="42"/>
      <c r="J1" s="42"/>
    </row>
    <row r="2" spans="1:12" ht="15.75" thickBot="1">
      <c r="A2" s="257"/>
      <c r="B2" s="42"/>
      <c r="C2" s="42"/>
      <c r="D2" s="42"/>
      <c r="E2" s="256"/>
      <c r="F2" s="256"/>
      <c r="G2" s="42"/>
      <c r="H2" s="256"/>
      <c r="I2" s="42"/>
      <c r="J2" s="42"/>
    </row>
    <row r="3" spans="1:12" ht="21.75" thickBot="1">
      <c r="A3" s="258" t="s">
        <v>66</v>
      </c>
      <c r="B3" s="259" t="s">
        <v>1</v>
      </c>
      <c r="C3" s="259" t="s">
        <v>2</v>
      </c>
      <c r="D3" s="259" t="s">
        <v>3</v>
      </c>
      <c r="E3" s="260" t="s">
        <v>4</v>
      </c>
      <c r="F3" s="260" t="s">
        <v>67</v>
      </c>
      <c r="G3" s="259" t="s">
        <v>7</v>
      </c>
      <c r="H3" s="260" t="s">
        <v>68</v>
      </c>
      <c r="I3" s="259" t="s">
        <v>9</v>
      </c>
      <c r="J3" s="259" t="s">
        <v>10</v>
      </c>
    </row>
    <row r="4" spans="1:12" ht="15.75" thickBot="1">
      <c r="A4" s="261" t="s">
        <v>11</v>
      </c>
      <c r="B4" s="262">
        <v>1</v>
      </c>
      <c r="C4" s="263">
        <v>2</v>
      </c>
      <c r="D4" s="263">
        <v>3</v>
      </c>
      <c r="E4" s="263">
        <v>4</v>
      </c>
      <c r="F4" s="263">
        <v>5</v>
      </c>
      <c r="G4" s="263">
        <v>6</v>
      </c>
      <c r="H4" s="263">
        <v>7</v>
      </c>
      <c r="I4" s="263">
        <v>8</v>
      </c>
      <c r="J4" s="263">
        <v>9</v>
      </c>
    </row>
    <row r="5" spans="1:12" ht="184.5" customHeight="1" thickBot="1">
      <c r="A5" s="302">
        <v>1</v>
      </c>
      <c r="B5" s="265" t="s">
        <v>654</v>
      </c>
      <c r="C5" s="266" t="s">
        <v>34</v>
      </c>
      <c r="D5" s="267">
        <v>10373</v>
      </c>
      <c r="E5" s="268"/>
      <c r="F5" s="269"/>
      <c r="G5" s="270"/>
      <c r="H5" s="269"/>
      <c r="I5" s="271"/>
      <c r="J5" s="272"/>
    </row>
    <row r="6" spans="1:12" ht="174.75" customHeight="1" thickBot="1">
      <c r="A6" s="264">
        <v>2</v>
      </c>
      <c r="B6" s="273" t="s">
        <v>651</v>
      </c>
      <c r="C6" s="264" t="s">
        <v>34</v>
      </c>
      <c r="D6" s="274">
        <v>255</v>
      </c>
      <c r="E6" s="275"/>
      <c r="F6" s="269"/>
      <c r="G6" s="270"/>
      <c r="H6" s="269"/>
      <c r="I6" s="276"/>
      <c r="J6" s="277"/>
    </row>
    <row r="7" spans="1:12" ht="118.5" customHeight="1" thickBot="1">
      <c r="A7" s="264">
        <v>3</v>
      </c>
      <c r="B7" s="273" t="s">
        <v>634</v>
      </c>
      <c r="C7" s="264" t="s">
        <v>210</v>
      </c>
      <c r="D7" s="274">
        <v>255</v>
      </c>
      <c r="E7" s="275"/>
      <c r="F7" s="269"/>
      <c r="G7" s="270"/>
      <c r="H7" s="269"/>
      <c r="I7" s="276"/>
      <c r="J7" s="277"/>
    </row>
    <row r="8" spans="1:12" ht="147" customHeight="1" thickBot="1">
      <c r="A8" s="264">
        <v>4</v>
      </c>
      <c r="B8" s="265" t="s">
        <v>655</v>
      </c>
      <c r="C8" s="264" t="s">
        <v>34</v>
      </c>
      <c r="D8" s="274">
        <v>209</v>
      </c>
      <c r="E8" s="275"/>
      <c r="F8" s="269"/>
      <c r="G8" s="270"/>
      <c r="H8" s="269"/>
      <c r="I8" s="276"/>
      <c r="J8" s="277"/>
    </row>
    <row r="9" spans="1:12" s="133" customFormat="1" ht="73.5" customHeight="1" thickBot="1">
      <c r="A9" s="264">
        <v>5</v>
      </c>
      <c r="B9" s="265" t="s">
        <v>653</v>
      </c>
      <c r="C9" s="264" t="s">
        <v>34</v>
      </c>
      <c r="D9" s="274">
        <v>158</v>
      </c>
      <c r="E9" s="275"/>
      <c r="F9" s="269"/>
      <c r="G9" s="270"/>
      <c r="H9" s="269"/>
      <c r="I9" s="276"/>
      <c r="J9" s="277"/>
    </row>
    <row r="10" spans="1:12" s="133" customFormat="1" ht="23.25" customHeight="1" thickBot="1">
      <c r="A10" s="264">
        <v>6</v>
      </c>
      <c r="B10" s="265" t="s">
        <v>652</v>
      </c>
      <c r="C10" s="264" t="s">
        <v>34</v>
      </c>
      <c r="D10" s="274">
        <v>100</v>
      </c>
      <c r="E10" s="275"/>
      <c r="F10" s="269"/>
      <c r="G10" s="270"/>
      <c r="H10" s="269"/>
      <c r="I10" s="276"/>
      <c r="J10" s="277"/>
    </row>
    <row r="11" spans="1:12" ht="15.75" thickBot="1">
      <c r="A11" s="376" t="s">
        <v>650</v>
      </c>
      <c r="B11" s="376"/>
      <c r="C11" s="376"/>
      <c r="D11" s="376"/>
      <c r="E11" s="376"/>
      <c r="F11" s="278">
        <f>SUM(F5:F10)</f>
        <v>0</v>
      </c>
      <c r="G11" s="279"/>
      <c r="H11" s="278"/>
      <c r="I11" s="280"/>
      <c r="J11" s="280"/>
    </row>
    <row r="12" spans="1:12">
      <c r="A12" s="42"/>
      <c r="B12" s="42"/>
      <c r="C12" s="42"/>
      <c r="D12" s="42"/>
      <c r="E12" s="42"/>
      <c r="F12" s="42"/>
      <c r="G12" s="42"/>
      <c r="H12" s="42"/>
      <c r="I12" s="42"/>
      <c r="J12" s="42"/>
    </row>
    <row r="13" spans="1:12">
      <c r="A13" s="42"/>
      <c r="B13" s="42"/>
      <c r="C13" s="42"/>
      <c r="D13" s="42"/>
      <c r="E13" s="42"/>
      <c r="F13" s="42"/>
      <c r="G13" s="42"/>
      <c r="H13" s="42"/>
      <c r="I13" s="42"/>
      <c r="J13" s="42"/>
    </row>
    <row r="14" spans="1:12">
      <c r="A14" s="42"/>
      <c r="B14" s="42"/>
      <c r="C14" s="42"/>
      <c r="D14" s="42"/>
      <c r="E14" s="42"/>
      <c r="F14" s="42"/>
      <c r="G14" s="42"/>
      <c r="H14" s="42"/>
      <c r="I14" s="42"/>
      <c r="J14" s="42"/>
    </row>
    <row r="15" spans="1:12">
      <c r="A15" s="42"/>
      <c r="B15" s="42"/>
      <c r="C15" s="42"/>
      <c r="D15" s="42"/>
      <c r="E15" s="42"/>
      <c r="F15" s="42"/>
      <c r="G15" s="42"/>
      <c r="H15" s="42"/>
      <c r="I15" s="42"/>
      <c r="J15" s="42"/>
    </row>
    <row r="16" spans="1:12">
      <c r="A16" s="42"/>
      <c r="B16" s="301" t="s">
        <v>62</v>
      </c>
      <c r="C16" s="133"/>
      <c r="D16" s="42"/>
      <c r="E16" s="42"/>
      <c r="F16" s="42"/>
      <c r="G16" s="42"/>
      <c r="H16" s="42"/>
      <c r="I16" s="42"/>
      <c r="J16" s="42"/>
      <c r="K16" s="42"/>
      <c r="L16" s="42"/>
    </row>
    <row r="17" spans="2:3">
      <c r="B17" s="301"/>
      <c r="C17" s="133"/>
    </row>
    <row r="18" spans="2:3">
      <c r="B18" s="301" t="s">
        <v>63</v>
      </c>
      <c r="C18" s="133"/>
    </row>
    <row r="19" spans="2:3">
      <c r="B19" s="301" t="s">
        <v>64</v>
      </c>
      <c r="C19" s="133"/>
    </row>
  </sheetData>
  <mergeCells count="1">
    <mergeCell ref="A11:E11"/>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4CB0B-E4DF-4ED1-B65A-0A98600D8DDD}">
  <dimension ref="A1:J15"/>
  <sheetViews>
    <sheetView topLeftCell="A7" workbookViewId="0">
      <selection activeCell="E4" sqref="E4:H8"/>
    </sheetView>
  </sheetViews>
  <sheetFormatPr defaultRowHeight="15"/>
  <cols>
    <col min="1" max="1" width="6.140625" customWidth="1"/>
    <col min="2" max="2" width="41.85546875" customWidth="1"/>
  </cols>
  <sheetData>
    <row r="1" spans="1:10" s="133" customFormat="1" ht="15.75" thickBot="1">
      <c r="A1" s="281" t="s">
        <v>636</v>
      </c>
    </row>
    <row r="2" spans="1:10" s="133" customFormat="1" ht="21.75" thickBot="1">
      <c r="A2" s="282" t="s">
        <v>637</v>
      </c>
      <c r="B2" s="283" t="s">
        <v>638</v>
      </c>
      <c r="C2" s="284" t="s">
        <v>256</v>
      </c>
      <c r="D2" s="283" t="s">
        <v>3</v>
      </c>
      <c r="E2" s="284" t="s">
        <v>4</v>
      </c>
      <c r="F2" s="284" t="s">
        <v>639</v>
      </c>
      <c r="G2" s="284" t="s">
        <v>67</v>
      </c>
      <c r="H2" s="284" t="s">
        <v>68</v>
      </c>
      <c r="I2" s="283" t="s">
        <v>10</v>
      </c>
      <c r="J2" s="283" t="s">
        <v>648</v>
      </c>
    </row>
    <row r="3" spans="1:10" s="133" customFormat="1" ht="15.75" thickBot="1">
      <c r="A3" s="285" t="s">
        <v>11</v>
      </c>
      <c r="B3" s="286">
        <v>1</v>
      </c>
      <c r="C3" s="286">
        <v>2</v>
      </c>
      <c r="D3" s="286">
        <v>3</v>
      </c>
      <c r="E3" s="286">
        <v>4</v>
      </c>
      <c r="F3" s="286">
        <v>5</v>
      </c>
      <c r="G3" s="286">
        <v>6</v>
      </c>
      <c r="H3" s="286">
        <v>7</v>
      </c>
      <c r="I3" s="286">
        <v>8</v>
      </c>
      <c r="J3" s="286">
        <v>9</v>
      </c>
    </row>
    <row r="4" spans="1:10" s="133" customFormat="1" ht="177" customHeight="1" thickBot="1">
      <c r="A4" s="287" t="s">
        <v>259</v>
      </c>
      <c r="B4" s="128" t="s">
        <v>640</v>
      </c>
      <c r="C4" s="288" t="s">
        <v>641</v>
      </c>
      <c r="D4" s="288">
        <v>8450</v>
      </c>
      <c r="E4" s="289"/>
      <c r="F4" s="290"/>
      <c r="G4" s="291"/>
      <c r="H4" s="291"/>
      <c r="I4" s="289"/>
      <c r="J4" s="289"/>
    </row>
    <row r="5" spans="1:10" s="133" customFormat="1" ht="157.5" customHeight="1" thickBot="1">
      <c r="A5" s="287" t="s">
        <v>594</v>
      </c>
      <c r="B5" s="128" t="s">
        <v>642</v>
      </c>
      <c r="C5" s="288" t="s">
        <v>641</v>
      </c>
      <c r="D5" s="288">
        <v>9750</v>
      </c>
      <c r="E5" s="289"/>
      <c r="F5" s="290"/>
      <c r="G5" s="291"/>
      <c r="H5" s="291"/>
      <c r="I5" s="292"/>
      <c r="J5" s="292"/>
    </row>
    <row r="6" spans="1:10" s="133" customFormat="1" ht="129" customHeight="1" thickBot="1">
      <c r="A6" s="287" t="s">
        <v>262</v>
      </c>
      <c r="B6" s="128" t="s">
        <v>643</v>
      </c>
      <c r="C6" s="288" t="s">
        <v>542</v>
      </c>
      <c r="D6" s="288">
        <v>1</v>
      </c>
      <c r="E6" s="289"/>
      <c r="F6" s="290"/>
      <c r="G6" s="291"/>
      <c r="H6" s="291"/>
      <c r="I6" s="289"/>
      <c r="J6" s="289"/>
    </row>
    <row r="7" spans="1:10" s="133" customFormat="1" ht="131.25" customHeight="1">
      <c r="A7" s="293" t="s">
        <v>264</v>
      </c>
      <c r="B7" s="294" t="s">
        <v>644</v>
      </c>
      <c r="C7" s="295" t="s">
        <v>542</v>
      </c>
      <c r="D7" s="295">
        <v>1</v>
      </c>
      <c r="E7" s="296"/>
      <c r="F7" s="297"/>
      <c r="G7" s="298"/>
      <c r="H7" s="298"/>
      <c r="I7" s="296"/>
      <c r="J7" s="296"/>
    </row>
    <row r="8" spans="1:10" s="133" customFormat="1" ht="35.25" customHeight="1" thickBot="1">
      <c r="A8" s="287" t="s">
        <v>266</v>
      </c>
      <c r="B8" s="128" t="s">
        <v>645</v>
      </c>
      <c r="C8" s="288" t="s">
        <v>542</v>
      </c>
      <c r="D8" s="288">
        <v>2</v>
      </c>
      <c r="E8" s="289"/>
      <c r="F8" s="290"/>
      <c r="G8" s="291"/>
      <c r="H8" s="291"/>
      <c r="I8" s="289"/>
      <c r="J8" s="289"/>
    </row>
    <row r="9" spans="1:10" s="133" customFormat="1">
      <c r="A9" s="385"/>
      <c r="B9" s="387"/>
      <c r="C9" s="389"/>
      <c r="D9" s="389"/>
      <c r="E9" s="391"/>
      <c r="F9" s="392"/>
      <c r="G9" s="377">
        <f>SUM(G4:G8)</f>
        <v>0</v>
      </c>
      <c r="H9" s="377">
        <f>SUM(H4:H8)</f>
        <v>0</v>
      </c>
      <c r="I9" s="379"/>
      <c r="J9" s="381"/>
    </row>
    <row r="10" spans="1:10" s="133" customFormat="1" ht="15.75" thickBot="1">
      <c r="A10" s="386"/>
      <c r="B10" s="388"/>
      <c r="C10" s="390"/>
      <c r="D10" s="390"/>
      <c r="E10" s="383" t="s">
        <v>141</v>
      </c>
      <c r="F10" s="384"/>
      <c r="G10" s="378"/>
      <c r="H10" s="378"/>
      <c r="I10" s="380"/>
      <c r="J10" s="382"/>
    </row>
    <row r="11" spans="1:10" s="133" customFormat="1">
      <c r="A11" s="134"/>
    </row>
    <row r="12" spans="1:10" s="133" customFormat="1">
      <c r="A12" s="134" t="s">
        <v>62</v>
      </c>
    </row>
    <row r="13" spans="1:10" s="133" customFormat="1">
      <c r="A13" s="134" t="s">
        <v>646</v>
      </c>
    </row>
    <row r="14" spans="1:10" s="133" customFormat="1">
      <c r="A14" s="134" t="s">
        <v>647</v>
      </c>
    </row>
    <row r="15" spans="1:10" s="133" customFormat="1"/>
  </sheetData>
  <mergeCells count="10">
    <mergeCell ref="H9:H10"/>
    <mergeCell ref="I9:I10"/>
    <mergeCell ref="J9:J10"/>
    <mergeCell ref="E10:F10"/>
    <mergeCell ref="A9:A10"/>
    <mergeCell ref="B9:B10"/>
    <mergeCell ref="C9:C10"/>
    <mergeCell ref="D9:D10"/>
    <mergeCell ref="E9:F9"/>
    <mergeCell ref="G9:G10"/>
  </mergeCell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A182-D655-403F-8A08-FC8439ECF09E}">
  <dimension ref="A1:K12"/>
  <sheetViews>
    <sheetView tabSelected="1" workbookViewId="0">
      <selection activeCell="J24" sqref="J24"/>
    </sheetView>
  </sheetViews>
  <sheetFormatPr defaultRowHeight="15"/>
  <cols>
    <col min="1" max="1" width="6.140625" customWidth="1"/>
    <col min="2" max="2" width="27.7109375" customWidth="1"/>
    <col min="3" max="3" width="6.140625" customWidth="1"/>
    <col min="4" max="4" width="6.28515625" customWidth="1"/>
  </cols>
  <sheetData>
    <row r="1" spans="1:11">
      <c r="A1" s="299" t="s">
        <v>649</v>
      </c>
      <c r="B1" s="133"/>
      <c r="C1" s="133"/>
      <c r="D1" s="133"/>
      <c r="E1" s="133"/>
      <c r="F1" s="133"/>
      <c r="G1" s="133"/>
      <c r="H1" s="133"/>
      <c r="I1" s="133"/>
      <c r="J1" s="133"/>
      <c r="K1" s="133"/>
    </row>
    <row r="2" spans="1:11" ht="15.75" thickBot="1">
      <c r="A2" s="300"/>
      <c r="B2" s="133"/>
      <c r="C2" s="133"/>
      <c r="D2" s="133"/>
      <c r="E2" s="133"/>
      <c r="F2" s="133"/>
      <c r="G2" s="133"/>
      <c r="H2" s="133"/>
      <c r="I2" s="133"/>
      <c r="J2" s="133"/>
      <c r="K2" s="133"/>
    </row>
    <row r="3" spans="1:11" ht="21.75" thickBot="1">
      <c r="A3" s="14" t="s">
        <v>66</v>
      </c>
      <c r="B3" s="15" t="s">
        <v>1</v>
      </c>
      <c r="C3" s="15" t="s">
        <v>2</v>
      </c>
      <c r="D3" s="15" t="s">
        <v>3</v>
      </c>
      <c r="E3" s="15" t="s">
        <v>4</v>
      </c>
      <c r="F3" s="15" t="s">
        <v>67</v>
      </c>
      <c r="G3" s="15" t="s">
        <v>7</v>
      </c>
      <c r="H3" s="15" t="s">
        <v>68</v>
      </c>
      <c r="I3" s="15" t="s">
        <v>9</v>
      </c>
      <c r="J3" s="15" t="s">
        <v>10</v>
      </c>
      <c r="K3" s="133"/>
    </row>
    <row r="4" spans="1:11" ht="15.75" thickBot="1">
      <c r="A4" s="250" t="s">
        <v>11</v>
      </c>
      <c r="B4" s="3">
        <v>1</v>
      </c>
      <c r="C4" s="3">
        <v>2</v>
      </c>
      <c r="D4" s="3">
        <v>3</v>
      </c>
      <c r="E4" s="3">
        <v>4</v>
      </c>
      <c r="F4" s="3">
        <v>5</v>
      </c>
      <c r="G4" s="3">
        <v>6</v>
      </c>
      <c r="H4" s="3">
        <v>7</v>
      </c>
      <c r="I4" s="3">
        <v>8</v>
      </c>
      <c r="J4" s="3">
        <v>9</v>
      </c>
      <c r="K4" s="133"/>
    </row>
    <row r="5" spans="1:11" s="133" customFormat="1" ht="15.75" thickBot="1">
      <c r="A5" s="250"/>
      <c r="B5" s="3"/>
      <c r="C5" s="3"/>
      <c r="D5" s="3"/>
      <c r="E5" s="3"/>
      <c r="F5" s="3"/>
      <c r="G5" s="3"/>
      <c r="H5" s="3"/>
      <c r="I5" s="3"/>
      <c r="J5" s="3"/>
    </row>
    <row r="6" spans="1:11" ht="21.75" thickBot="1">
      <c r="A6" s="253">
        <v>1</v>
      </c>
      <c r="B6" s="211" t="s">
        <v>461</v>
      </c>
      <c r="C6" s="253" t="s">
        <v>13</v>
      </c>
      <c r="D6" s="253">
        <v>17</v>
      </c>
      <c r="E6" s="254"/>
      <c r="F6" s="7"/>
      <c r="G6" s="19"/>
      <c r="H6" s="7"/>
      <c r="I6" s="254"/>
      <c r="J6" s="7"/>
      <c r="K6" s="133"/>
    </row>
    <row r="7" spans="1:11" ht="21.75" thickBot="1">
      <c r="A7" s="252">
        <v>2</v>
      </c>
      <c r="B7" s="253" t="s">
        <v>617</v>
      </c>
      <c r="C7" s="211" t="s">
        <v>13</v>
      </c>
      <c r="D7" s="253">
        <v>840</v>
      </c>
      <c r="E7" s="7"/>
      <c r="F7" s="7"/>
      <c r="G7" s="19"/>
      <c r="H7" s="7"/>
      <c r="I7" s="251"/>
      <c r="J7" s="73"/>
      <c r="K7" s="133"/>
    </row>
    <row r="8" spans="1:11" ht="15.75" thickBot="1">
      <c r="A8" s="313" t="s">
        <v>162</v>
      </c>
      <c r="B8" s="314"/>
      <c r="C8" s="314"/>
      <c r="D8" s="314"/>
      <c r="E8" s="315"/>
      <c r="F8" s="7">
        <f>SUM(F6:F7)</f>
        <v>0</v>
      </c>
      <c r="G8" s="249"/>
      <c r="H8" s="101"/>
      <c r="I8" s="253"/>
      <c r="J8" s="253"/>
      <c r="K8" s="133"/>
    </row>
    <row r="9" spans="1:11">
      <c r="A9" s="299"/>
      <c r="B9" s="133"/>
      <c r="C9" s="133"/>
      <c r="D9" s="133"/>
      <c r="E9" s="133"/>
      <c r="F9" s="133"/>
      <c r="G9" s="133"/>
      <c r="H9" s="133"/>
      <c r="I9" s="133"/>
      <c r="J9" s="133"/>
      <c r="K9" s="133"/>
    </row>
    <row r="10" spans="1:11">
      <c r="A10" s="299" t="s">
        <v>62</v>
      </c>
      <c r="B10" s="133"/>
      <c r="C10" s="133"/>
      <c r="D10" s="133"/>
      <c r="E10" s="133"/>
      <c r="F10" s="133"/>
      <c r="G10" s="133"/>
      <c r="H10" s="133"/>
      <c r="I10" s="133"/>
      <c r="J10" s="133"/>
      <c r="K10" s="133"/>
    </row>
    <row r="11" spans="1:11">
      <c r="A11" s="299" t="s">
        <v>63</v>
      </c>
      <c r="B11" s="133"/>
      <c r="C11" s="133"/>
      <c r="D11" s="133"/>
      <c r="E11" s="133"/>
      <c r="F11" s="133"/>
      <c r="G11" s="133"/>
      <c r="H11" s="133"/>
      <c r="I11" s="133"/>
      <c r="J11" s="133"/>
      <c r="K11" s="133"/>
    </row>
    <row r="12" spans="1:11">
      <c r="A12" s="299" t="s">
        <v>64</v>
      </c>
      <c r="B12" s="133"/>
      <c r="C12" s="133"/>
      <c r="D12" s="133"/>
      <c r="E12" s="133"/>
      <c r="F12" s="133"/>
      <c r="G12" s="133"/>
      <c r="H12" s="133"/>
      <c r="I12" s="133"/>
      <c r="J12" s="133"/>
      <c r="K12" s="133"/>
    </row>
  </sheetData>
  <mergeCells count="1">
    <mergeCell ref="A8:E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3"/>
  <sheetViews>
    <sheetView workbookViewId="0">
      <selection activeCell="H6" sqref="E5:H6"/>
    </sheetView>
  </sheetViews>
  <sheetFormatPr defaultRowHeight="15"/>
  <cols>
    <col min="1" max="1" width="6" customWidth="1"/>
    <col min="2" max="2" width="25.28515625" customWidth="1"/>
  </cols>
  <sheetData>
    <row r="1" spans="1:10">
      <c r="A1" s="13" t="s">
        <v>167</v>
      </c>
    </row>
    <row r="2" spans="1:10" ht="15.75" thickBot="1">
      <c r="A2" s="1"/>
    </row>
    <row r="3" spans="1:10" ht="21.75" thickBot="1">
      <c r="A3" s="14" t="s">
        <v>0</v>
      </c>
      <c r="B3" s="15" t="s">
        <v>1</v>
      </c>
      <c r="C3" s="15" t="s">
        <v>2</v>
      </c>
      <c r="D3" s="15" t="s">
        <v>3</v>
      </c>
      <c r="E3" s="15" t="s">
        <v>4</v>
      </c>
      <c r="F3" s="15" t="s">
        <v>67</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21.75" thickBot="1">
      <c r="A5" s="5">
        <v>1</v>
      </c>
      <c r="B5" s="6" t="s">
        <v>168</v>
      </c>
      <c r="C5" s="6" t="s">
        <v>13</v>
      </c>
      <c r="D5" s="6">
        <v>3750</v>
      </c>
      <c r="E5" s="7"/>
      <c r="F5" s="7"/>
      <c r="G5" s="19"/>
      <c r="H5" s="7"/>
      <c r="I5" s="7"/>
      <c r="J5" s="7"/>
    </row>
    <row r="6" spans="1:10" ht="42.75" thickBot="1">
      <c r="A6" s="5">
        <v>2</v>
      </c>
      <c r="B6" s="6" t="s">
        <v>169</v>
      </c>
      <c r="C6" s="6" t="s">
        <v>13</v>
      </c>
      <c r="D6" s="6">
        <v>4200</v>
      </c>
      <c r="E6" s="7"/>
      <c r="F6" s="7"/>
      <c r="G6" s="19"/>
      <c r="H6" s="7"/>
      <c r="I6" s="7"/>
      <c r="J6" s="7"/>
    </row>
    <row r="7" spans="1:10" ht="15.75" thickBot="1">
      <c r="A7" s="313" t="s">
        <v>162</v>
      </c>
      <c r="B7" s="314"/>
      <c r="C7" s="314"/>
      <c r="D7" s="314"/>
      <c r="E7" s="315"/>
      <c r="F7" s="7">
        <f>SUM(F5:F6)</f>
        <v>0</v>
      </c>
      <c r="G7" s="6"/>
      <c r="H7" s="7">
        <f>SUM(H5:H6)</f>
        <v>0</v>
      </c>
      <c r="I7" s="6"/>
      <c r="J7" s="6"/>
    </row>
    <row r="8" spans="1:10">
      <c r="A8" s="13"/>
    </row>
    <row r="9" spans="1:10">
      <c r="A9" s="13" t="s">
        <v>62</v>
      </c>
    </row>
    <row r="10" spans="1:10">
      <c r="A10" s="13"/>
    </row>
    <row r="11" spans="1:10">
      <c r="A11" s="13" t="s">
        <v>63</v>
      </c>
    </row>
    <row r="12" spans="1:10">
      <c r="A12" s="13" t="s">
        <v>64</v>
      </c>
    </row>
    <row r="13" spans="1:10">
      <c r="A13" s="13"/>
    </row>
  </sheetData>
  <mergeCells count="1">
    <mergeCell ref="A7:E7"/>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4"/>
  <sheetViews>
    <sheetView workbookViewId="0">
      <selection activeCell="H7" sqref="E5:H7"/>
    </sheetView>
  </sheetViews>
  <sheetFormatPr defaultRowHeight="15"/>
  <cols>
    <col min="1" max="1" width="6.28515625" customWidth="1"/>
    <col min="2" max="2" width="29.140625" customWidth="1"/>
    <col min="3" max="3" width="7.42578125" customWidth="1"/>
    <col min="4" max="4" width="8.5703125" customWidth="1"/>
  </cols>
  <sheetData>
    <row r="1" spans="1:10">
      <c r="A1" s="13" t="s">
        <v>170</v>
      </c>
    </row>
    <row r="2" spans="1:10" ht="15.75" thickBot="1">
      <c r="A2" s="1"/>
    </row>
    <row r="3" spans="1:10" ht="21.75" thickBot="1">
      <c r="A3" s="14" t="s">
        <v>66</v>
      </c>
      <c r="B3" s="15" t="s">
        <v>1</v>
      </c>
      <c r="C3" s="15" t="s">
        <v>2</v>
      </c>
      <c r="D3" s="15" t="s">
        <v>3</v>
      </c>
      <c r="E3" s="15" t="s">
        <v>4</v>
      </c>
      <c r="F3" s="15" t="s">
        <v>171</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105.75" thickBot="1">
      <c r="A5" s="5">
        <v>1</v>
      </c>
      <c r="B5" s="6" t="s">
        <v>172</v>
      </c>
      <c r="C5" s="6" t="s">
        <v>13</v>
      </c>
      <c r="D5" s="6">
        <v>92</v>
      </c>
      <c r="E5" s="7"/>
      <c r="F5" s="7"/>
      <c r="G5" s="19"/>
      <c r="H5" s="29"/>
      <c r="I5" s="7"/>
      <c r="J5" s="7"/>
    </row>
    <row r="6" spans="1:10" ht="105.75" thickBot="1">
      <c r="A6" s="5">
        <v>2</v>
      </c>
      <c r="B6" s="6" t="s">
        <v>173</v>
      </c>
      <c r="C6" s="6" t="s">
        <v>13</v>
      </c>
      <c r="D6" s="6">
        <v>250</v>
      </c>
      <c r="E6" s="7"/>
      <c r="F6" s="7"/>
      <c r="G6" s="19"/>
      <c r="H6" s="29"/>
      <c r="I6" s="7"/>
      <c r="J6" s="7"/>
    </row>
    <row r="7" spans="1:10" ht="95.25" thickBot="1">
      <c r="A7" s="5">
        <v>3</v>
      </c>
      <c r="B7" s="6" t="s">
        <v>174</v>
      </c>
      <c r="C7" s="6" t="s">
        <v>13</v>
      </c>
      <c r="D7" s="6">
        <v>34</v>
      </c>
      <c r="E7" s="7"/>
      <c r="F7" s="7"/>
      <c r="G7" s="19"/>
      <c r="H7" s="29"/>
      <c r="I7" s="7"/>
      <c r="J7" s="7"/>
    </row>
    <row r="8" spans="1:10" ht="15.75" thickBot="1">
      <c r="A8" s="313" t="s">
        <v>162</v>
      </c>
      <c r="B8" s="314"/>
      <c r="C8" s="314"/>
      <c r="D8" s="314"/>
      <c r="E8" s="315"/>
      <c r="F8" s="7">
        <f>SUM(F5:F7)</f>
        <v>0</v>
      </c>
      <c r="G8" s="6"/>
      <c r="H8" s="29">
        <f>SUM(H5:H7)</f>
        <v>0</v>
      </c>
      <c r="I8" s="339"/>
      <c r="J8" s="340"/>
    </row>
    <row r="9" spans="1:10">
      <c r="A9" s="13"/>
    </row>
    <row r="10" spans="1:10">
      <c r="A10" s="13" t="s">
        <v>62</v>
      </c>
    </row>
    <row r="11" spans="1:10">
      <c r="A11" s="13"/>
    </row>
    <row r="12" spans="1:10">
      <c r="A12" s="13" t="s">
        <v>63</v>
      </c>
    </row>
    <row r="13" spans="1:10">
      <c r="A13" s="13" t="s">
        <v>64</v>
      </c>
    </row>
    <row r="14" spans="1:10">
      <c r="A14" s="13"/>
    </row>
  </sheetData>
  <mergeCells count="2">
    <mergeCell ref="A8:E8"/>
    <mergeCell ref="I8:J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0"/>
  <sheetViews>
    <sheetView workbookViewId="0">
      <selection activeCell="H14" sqref="E5:H14"/>
    </sheetView>
  </sheetViews>
  <sheetFormatPr defaultRowHeight="15"/>
  <cols>
    <col min="1" max="1" width="6.7109375" customWidth="1"/>
    <col min="2" max="2" width="29.140625" customWidth="1"/>
    <col min="3" max="3" width="6.7109375" customWidth="1"/>
    <col min="4" max="4" width="6.85546875" customWidth="1"/>
  </cols>
  <sheetData>
    <row r="1" spans="1:10">
      <c r="A1" s="13" t="s">
        <v>175</v>
      </c>
    </row>
    <row r="2" spans="1:10" ht="15.75" thickBot="1">
      <c r="A2" s="1"/>
    </row>
    <row r="3" spans="1:10" ht="21.75" thickBot="1">
      <c r="A3" s="14" t="s">
        <v>66</v>
      </c>
      <c r="B3" s="15" t="s">
        <v>1</v>
      </c>
      <c r="C3" s="15" t="s">
        <v>2</v>
      </c>
      <c r="D3" s="15" t="s">
        <v>3</v>
      </c>
      <c r="E3" s="15" t="s">
        <v>4</v>
      </c>
      <c r="F3" s="15" t="s">
        <v>171</v>
      </c>
      <c r="G3" s="15" t="s">
        <v>7</v>
      </c>
      <c r="H3" s="15" t="s">
        <v>68</v>
      </c>
      <c r="I3" s="15" t="s">
        <v>9</v>
      </c>
      <c r="J3" s="15" t="s">
        <v>10</v>
      </c>
    </row>
    <row r="4" spans="1:10" ht="15.75" thickBot="1">
      <c r="A4" s="4" t="s">
        <v>11</v>
      </c>
      <c r="B4" s="3">
        <v>1</v>
      </c>
      <c r="C4" s="3">
        <v>2</v>
      </c>
      <c r="D4" s="3">
        <v>3</v>
      </c>
      <c r="E4" s="3">
        <v>4</v>
      </c>
      <c r="F4" s="3">
        <v>5</v>
      </c>
      <c r="G4" s="3">
        <v>6</v>
      </c>
      <c r="H4" s="3">
        <v>7</v>
      </c>
      <c r="I4" s="3">
        <v>8</v>
      </c>
      <c r="J4" s="3">
        <v>9</v>
      </c>
    </row>
    <row r="5" spans="1:10" ht="21.75" thickBot="1">
      <c r="A5" s="5">
        <v>1</v>
      </c>
      <c r="B5" s="6" t="s">
        <v>176</v>
      </c>
      <c r="C5" s="6" t="s">
        <v>13</v>
      </c>
      <c r="D5" s="6">
        <v>2</v>
      </c>
      <c r="E5" s="7"/>
      <c r="F5" s="7"/>
      <c r="G5" s="19"/>
      <c r="H5" s="7"/>
      <c r="I5" s="7"/>
      <c r="J5" s="7"/>
    </row>
    <row r="6" spans="1:10" ht="42.75" thickBot="1">
      <c r="A6" s="5">
        <v>2</v>
      </c>
      <c r="B6" s="6" t="s">
        <v>177</v>
      </c>
      <c r="C6" s="6" t="s">
        <v>13</v>
      </c>
      <c r="D6" s="6">
        <v>10</v>
      </c>
      <c r="E6" s="7"/>
      <c r="F6" s="7"/>
      <c r="G6" s="19"/>
      <c r="H6" s="7"/>
      <c r="I6" s="7"/>
      <c r="J6" s="7"/>
    </row>
    <row r="7" spans="1:10" ht="42.75" thickBot="1">
      <c r="A7" s="5">
        <v>3</v>
      </c>
      <c r="B7" s="6" t="s">
        <v>178</v>
      </c>
      <c r="C7" s="6" t="s">
        <v>13</v>
      </c>
      <c r="D7" s="6">
        <v>1</v>
      </c>
      <c r="E7" s="7"/>
      <c r="F7" s="7"/>
      <c r="G7" s="19"/>
      <c r="H7" s="7"/>
      <c r="I7" s="7"/>
      <c r="J7" s="7"/>
    </row>
    <row r="8" spans="1:10" ht="21.75" thickBot="1">
      <c r="A8" s="5">
        <v>4</v>
      </c>
      <c r="B8" s="6" t="s">
        <v>179</v>
      </c>
      <c r="C8" s="6" t="s">
        <v>13</v>
      </c>
      <c r="D8" s="6">
        <v>5</v>
      </c>
      <c r="E8" s="7"/>
      <c r="F8" s="7"/>
      <c r="G8" s="19"/>
      <c r="H8" s="7"/>
      <c r="I8" s="7"/>
      <c r="J8" s="7"/>
    </row>
    <row r="9" spans="1:10" ht="15.75" thickBot="1">
      <c r="A9" s="5">
        <v>5</v>
      </c>
      <c r="B9" s="6" t="s">
        <v>180</v>
      </c>
      <c r="C9" s="6" t="s">
        <v>13</v>
      </c>
      <c r="D9" s="6">
        <v>460</v>
      </c>
      <c r="E9" s="7"/>
      <c r="F9" s="7"/>
      <c r="G9" s="19"/>
      <c r="H9" s="7"/>
      <c r="I9" s="7"/>
      <c r="J9" s="7"/>
    </row>
    <row r="10" spans="1:10" ht="21.75" thickBot="1">
      <c r="A10" s="5">
        <v>6</v>
      </c>
      <c r="B10" s="6" t="s">
        <v>181</v>
      </c>
      <c r="C10" s="6" t="s">
        <v>13</v>
      </c>
      <c r="D10" s="6">
        <v>1</v>
      </c>
      <c r="E10" s="7"/>
      <c r="F10" s="7"/>
      <c r="G10" s="19"/>
      <c r="H10" s="7"/>
      <c r="I10" s="7"/>
      <c r="J10" s="7"/>
    </row>
    <row r="11" spans="1:10" ht="32.25" thickBot="1">
      <c r="A11" s="5">
        <v>7</v>
      </c>
      <c r="B11" s="6" t="s">
        <v>182</v>
      </c>
      <c r="C11" s="6" t="s">
        <v>13</v>
      </c>
      <c r="D11" s="6">
        <v>1</v>
      </c>
      <c r="E11" s="7"/>
      <c r="F11" s="7"/>
      <c r="G11" s="19"/>
      <c r="H11" s="7"/>
      <c r="I11" s="7"/>
      <c r="J11" s="7"/>
    </row>
    <row r="12" spans="1:10" ht="32.25" thickBot="1">
      <c r="A12" s="5">
        <v>8</v>
      </c>
      <c r="B12" s="6" t="s">
        <v>183</v>
      </c>
      <c r="C12" s="6" t="s">
        <v>13</v>
      </c>
      <c r="D12" s="6">
        <v>1</v>
      </c>
      <c r="E12" s="7"/>
      <c r="F12" s="7"/>
      <c r="G12" s="19"/>
      <c r="H12" s="7"/>
      <c r="I12" s="7"/>
      <c r="J12" s="7"/>
    </row>
    <row r="13" spans="1:10" ht="15.75" thickBot="1">
      <c r="A13" s="5">
        <v>9</v>
      </c>
      <c r="B13" s="6" t="s">
        <v>184</v>
      </c>
      <c r="C13" s="6" t="s">
        <v>13</v>
      </c>
      <c r="D13" s="6">
        <v>42</v>
      </c>
      <c r="E13" s="7"/>
      <c r="F13" s="7"/>
      <c r="G13" s="19"/>
      <c r="H13" s="7"/>
      <c r="I13" s="7"/>
      <c r="J13" s="7"/>
    </row>
    <row r="14" spans="1:10" ht="53.25" thickBot="1">
      <c r="A14" s="5">
        <v>10</v>
      </c>
      <c r="B14" s="6" t="s">
        <v>185</v>
      </c>
      <c r="C14" s="6" t="s">
        <v>13</v>
      </c>
      <c r="D14" s="6">
        <v>21</v>
      </c>
      <c r="E14" s="7"/>
      <c r="F14" s="7"/>
      <c r="G14" s="19"/>
      <c r="H14" s="7"/>
      <c r="I14" s="7"/>
      <c r="J14" s="7"/>
    </row>
    <row r="15" spans="1:10" ht="15.75" thickBot="1">
      <c r="A15" s="313" t="s">
        <v>141</v>
      </c>
      <c r="B15" s="314"/>
      <c r="C15" s="314"/>
      <c r="D15" s="314"/>
      <c r="E15" s="315"/>
      <c r="F15" s="7">
        <f>SUM(F5:F14)</f>
        <v>0</v>
      </c>
      <c r="G15" s="6"/>
      <c r="H15" s="7">
        <f>SUM(H5:H14)</f>
        <v>0</v>
      </c>
      <c r="I15" s="339"/>
      <c r="J15" s="340"/>
    </row>
    <row r="16" spans="1:10">
      <c r="A16" s="13"/>
    </row>
    <row r="17" spans="1:1">
      <c r="A17" s="13" t="s">
        <v>62</v>
      </c>
    </row>
    <row r="18" spans="1:1">
      <c r="A18" s="13"/>
    </row>
    <row r="19" spans="1:1">
      <c r="A19" s="13" t="s">
        <v>63</v>
      </c>
    </row>
    <row r="20" spans="1:1">
      <c r="A20" s="13" t="s">
        <v>64</v>
      </c>
    </row>
  </sheetData>
  <mergeCells count="2">
    <mergeCell ref="A15:E15"/>
    <mergeCell ref="I15:J1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
  <sheetViews>
    <sheetView workbookViewId="0">
      <selection activeCell="H5" sqref="E5:H5"/>
    </sheetView>
  </sheetViews>
  <sheetFormatPr defaultRowHeight="15"/>
  <cols>
    <col min="1" max="1" width="6.7109375" customWidth="1"/>
    <col min="2" max="2" width="38.28515625" customWidth="1"/>
    <col min="3" max="3" width="6.42578125" customWidth="1"/>
    <col min="4" max="4" width="6.85546875" customWidth="1"/>
  </cols>
  <sheetData>
    <row r="1" spans="1:10">
      <c r="A1" s="13" t="s">
        <v>186</v>
      </c>
    </row>
    <row r="2" spans="1:10" ht="15.75" thickBot="1">
      <c r="A2" s="1"/>
    </row>
    <row r="3" spans="1:10" ht="21.75" thickBot="1">
      <c r="A3" s="14" t="s">
        <v>66</v>
      </c>
      <c r="B3" s="15" t="s">
        <v>1</v>
      </c>
      <c r="C3" s="15" t="s">
        <v>2</v>
      </c>
      <c r="D3" s="15" t="s">
        <v>3</v>
      </c>
      <c r="E3" s="15" t="s">
        <v>4</v>
      </c>
      <c r="F3" s="15" t="s">
        <v>67</v>
      </c>
      <c r="G3" s="15" t="s">
        <v>187</v>
      </c>
      <c r="H3" s="15" t="s">
        <v>68</v>
      </c>
      <c r="I3" s="15" t="s">
        <v>9</v>
      </c>
      <c r="J3" s="15" t="s">
        <v>10</v>
      </c>
    </row>
    <row r="4" spans="1:10" ht="15.75" thickBot="1">
      <c r="A4" s="4" t="s">
        <v>11</v>
      </c>
      <c r="B4" s="3">
        <v>1</v>
      </c>
      <c r="C4" s="3">
        <v>2</v>
      </c>
      <c r="D4" s="3">
        <v>3</v>
      </c>
      <c r="E4" s="3">
        <v>4</v>
      </c>
      <c r="F4" s="3">
        <v>5</v>
      </c>
      <c r="G4" s="3">
        <v>6</v>
      </c>
      <c r="H4" s="3">
        <v>7</v>
      </c>
      <c r="I4" s="3">
        <v>8</v>
      </c>
      <c r="J4" s="3">
        <v>9</v>
      </c>
    </row>
    <row r="5" spans="1:10" ht="126.75" thickBot="1">
      <c r="A5" s="5">
        <v>1</v>
      </c>
      <c r="B5" s="6" t="s">
        <v>574</v>
      </c>
      <c r="C5" s="6" t="s">
        <v>13</v>
      </c>
      <c r="D5" s="6">
        <v>335</v>
      </c>
      <c r="E5" s="7"/>
      <c r="F5" s="7"/>
      <c r="G5" s="19"/>
      <c r="H5" s="7"/>
      <c r="I5" s="7"/>
      <c r="J5" s="7"/>
    </row>
    <row r="6" spans="1:10" ht="15.75" thickBot="1">
      <c r="A6" s="313"/>
      <c r="B6" s="314"/>
      <c r="C6" s="314"/>
      <c r="D6" s="314"/>
      <c r="E6" s="315"/>
      <c r="F6" s="7">
        <f>SUM(F5:F5)</f>
        <v>0</v>
      </c>
      <c r="G6" s="6"/>
      <c r="H6" s="7">
        <f>SUM(H5:H5)</f>
        <v>0</v>
      </c>
      <c r="I6" s="339"/>
      <c r="J6" s="340"/>
    </row>
    <row r="7" spans="1:10">
      <c r="A7" s="13"/>
    </row>
    <row r="8" spans="1:10">
      <c r="A8" s="13" t="s">
        <v>581</v>
      </c>
    </row>
    <row r="9" spans="1:10">
      <c r="A9" s="13"/>
    </row>
    <row r="10" spans="1:10">
      <c r="A10" s="13" t="s">
        <v>62</v>
      </c>
    </row>
    <row r="11" spans="1:10">
      <c r="A11" s="13"/>
    </row>
    <row r="12" spans="1:10">
      <c r="A12" s="13" t="s">
        <v>63</v>
      </c>
    </row>
    <row r="13" spans="1:10">
      <c r="A13" s="13" t="s">
        <v>64</v>
      </c>
    </row>
  </sheetData>
  <mergeCells count="2">
    <mergeCell ref="A6:E6"/>
    <mergeCell ref="I6:J6"/>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35"/>
  <sheetViews>
    <sheetView topLeftCell="A19" workbookViewId="0">
      <selection activeCell="H29" sqref="E5:H29"/>
    </sheetView>
  </sheetViews>
  <sheetFormatPr defaultRowHeight="15"/>
  <cols>
    <col min="1" max="1" width="7" customWidth="1"/>
    <col min="2" max="2" width="32" customWidth="1"/>
    <col min="3" max="3" width="7.5703125" customWidth="1"/>
    <col min="4" max="4" width="7.42578125" customWidth="1"/>
    <col min="5" max="5" width="9.140625" style="30"/>
    <col min="6" max="6" width="9" customWidth="1"/>
    <col min="8" max="8" width="9.5703125" style="30" bestFit="1" customWidth="1"/>
  </cols>
  <sheetData>
    <row r="1" spans="1:10">
      <c r="A1" s="13" t="s">
        <v>188</v>
      </c>
    </row>
    <row r="2" spans="1:10" ht="15.75" thickBot="1">
      <c r="A2" s="1"/>
    </row>
    <row r="3" spans="1:10" ht="21.75" thickBot="1">
      <c r="A3" s="14" t="s">
        <v>66</v>
      </c>
      <c r="B3" s="15" t="s">
        <v>1</v>
      </c>
      <c r="C3" s="15" t="s">
        <v>2</v>
      </c>
      <c r="D3" s="15" t="s">
        <v>3</v>
      </c>
      <c r="E3" s="31" t="s">
        <v>4</v>
      </c>
      <c r="F3" s="15" t="s">
        <v>67</v>
      </c>
      <c r="G3" s="15" t="s">
        <v>7</v>
      </c>
      <c r="H3" s="31" t="s">
        <v>68</v>
      </c>
      <c r="I3" s="15" t="s">
        <v>9</v>
      </c>
      <c r="J3" s="15" t="s">
        <v>10</v>
      </c>
    </row>
    <row r="4" spans="1:10" ht="15.75" thickBot="1">
      <c r="A4" s="4" t="s">
        <v>11</v>
      </c>
      <c r="B4" s="3">
        <v>1</v>
      </c>
      <c r="C4" s="3">
        <v>2</v>
      </c>
      <c r="D4" s="3">
        <v>3</v>
      </c>
      <c r="E4" s="32">
        <v>4</v>
      </c>
      <c r="F4" s="3">
        <v>5</v>
      </c>
      <c r="G4" s="3">
        <v>6</v>
      </c>
      <c r="H4" s="32">
        <v>7</v>
      </c>
      <c r="I4" s="3">
        <v>8</v>
      </c>
      <c r="J4" s="3">
        <v>9</v>
      </c>
    </row>
    <row r="5" spans="1:10" ht="21.75" thickBot="1">
      <c r="A5" s="5">
        <v>1</v>
      </c>
      <c r="B5" s="6" t="s">
        <v>189</v>
      </c>
      <c r="C5" s="6" t="s">
        <v>13</v>
      </c>
      <c r="D5" s="6">
        <v>67</v>
      </c>
      <c r="E5" s="29"/>
      <c r="F5" s="7"/>
      <c r="G5" s="19"/>
      <c r="H5" s="29"/>
      <c r="I5" s="7"/>
      <c r="J5" s="7"/>
    </row>
    <row r="6" spans="1:10" ht="32.25" thickBot="1">
      <c r="A6" s="5">
        <v>2</v>
      </c>
      <c r="B6" s="6" t="s">
        <v>190</v>
      </c>
      <c r="C6" s="6" t="s">
        <v>13</v>
      </c>
      <c r="D6" s="6">
        <v>585</v>
      </c>
      <c r="E6" s="29"/>
      <c r="F6" s="7"/>
      <c r="G6" s="19"/>
      <c r="H6" s="29"/>
      <c r="I6" s="7"/>
      <c r="J6" s="7"/>
    </row>
    <row r="7" spans="1:10" ht="21.75" thickBot="1">
      <c r="A7" s="5">
        <v>3</v>
      </c>
      <c r="B7" s="6" t="s">
        <v>191</v>
      </c>
      <c r="C7" s="6" t="s">
        <v>13</v>
      </c>
      <c r="D7" s="6">
        <v>1</v>
      </c>
      <c r="E7" s="29"/>
      <c r="F7" s="7"/>
      <c r="G7" s="19"/>
      <c r="H7" s="29"/>
      <c r="I7" s="7"/>
      <c r="J7" s="7"/>
    </row>
    <row r="8" spans="1:10" ht="42.75" thickBot="1">
      <c r="A8" s="5">
        <v>4</v>
      </c>
      <c r="B8" s="6" t="s">
        <v>192</v>
      </c>
      <c r="C8" s="6" t="s">
        <v>13</v>
      </c>
      <c r="D8" s="6">
        <v>1</v>
      </c>
      <c r="E8" s="29"/>
      <c r="F8" s="7"/>
      <c r="G8" s="19"/>
      <c r="H8" s="29"/>
      <c r="I8" s="7"/>
      <c r="J8" s="7"/>
    </row>
    <row r="9" spans="1:10" ht="32.25" thickBot="1">
      <c r="A9" s="5">
        <v>5</v>
      </c>
      <c r="B9" s="6" t="s">
        <v>193</v>
      </c>
      <c r="C9" s="6" t="s">
        <v>13</v>
      </c>
      <c r="D9" s="6">
        <v>5</v>
      </c>
      <c r="E9" s="29"/>
      <c r="F9" s="7"/>
      <c r="G9" s="19"/>
      <c r="H9" s="29"/>
      <c r="I9" s="7"/>
      <c r="J9" s="7"/>
    </row>
    <row r="10" spans="1:10" ht="32.25" thickBot="1">
      <c r="A10" s="5">
        <v>6</v>
      </c>
      <c r="B10" s="6" t="s">
        <v>211</v>
      </c>
      <c r="C10" s="6" t="s">
        <v>13</v>
      </c>
      <c r="D10" s="6">
        <v>5</v>
      </c>
      <c r="E10" s="29"/>
      <c r="F10" s="7"/>
      <c r="G10" s="19"/>
      <c r="H10" s="29"/>
      <c r="I10" s="7"/>
      <c r="J10" s="7"/>
    </row>
    <row r="11" spans="1:10" ht="32.25" thickBot="1">
      <c r="A11" s="5">
        <v>7</v>
      </c>
      <c r="B11" s="6" t="s">
        <v>194</v>
      </c>
      <c r="C11" s="6" t="s">
        <v>13</v>
      </c>
      <c r="D11" s="6">
        <v>5</v>
      </c>
      <c r="E11" s="29"/>
      <c r="F11" s="7"/>
      <c r="G11" s="19"/>
      <c r="H11" s="29"/>
      <c r="I11" s="7"/>
      <c r="J11" s="7"/>
    </row>
    <row r="12" spans="1:10" ht="32.25" thickBot="1">
      <c r="A12" s="5">
        <v>8</v>
      </c>
      <c r="B12" s="6" t="s">
        <v>195</v>
      </c>
      <c r="C12" s="6" t="s">
        <v>13</v>
      </c>
      <c r="D12" s="6">
        <v>19</v>
      </c>
      <c r="E12" s="29"/>
      <c r="F12" s="7"/>
      <c r="G12" s="19"/>
      <c r="H12" s="29"/>
      <c r="I12" s="7"/>
      <c r="J12" s="7"/>
    </row>
    <row r="13" spans="1:10" ht="32.25" thickBot="1">
      <c r="A13" s="5">
        <v>9</v>
      </c>
      <c r="B13" s="6" t="s">
        <v>196</v>
      </c>
      <c r="C13" s="6" t="s">
        <v>13</v>
      </c>
      <c r="D13" s="6">
        <v>1</v>
      </c>
      <c r="E13" s="29"/>
      <c r="F13" s="7"/>
      <c r="G13" s="19"/>
      <c r="H13" s="29"/>
      <c r="I13" s="7"/>
      <c r="J13" s="7"/>
    </row>
    <row r="14" spans="1:10" ht="63.75" thickBot="1">
      <c r="A14" s="5">
        <v>10</v>
      </c>
      <c r="B14" s="6" t="s">
        <v>197</v>
      </c>
      <c r="C14" s="6" t="s">
        <v>13</v>
      </c>
      <c r="D14" s="6">
        <v>84</v>
      </c>
      <c r="E14" s="29"/>
      <c r="F14" s="7"/>
      <c r="G14" s="19"/>
      <c r="H14" s="29"/>
      <c r="I14" s="7"/>
      <c r="J14" s="7"/>
    </row>
    <row r="15" spans="1:10" ht="53.25" thickBot="1">
      <c r="A15" s="5">
        <v>11</v>
      </c>
      <c r="B15" s="6" t="s">
        <v>198</v>
      </c>
      <c r="C15" s="6" t="s">
        <v>13</v>
      </c>
      <c r="D15" s="6">
        <v>25</v>
      </c>
      <c r="E15" s="29"/>
      <c r="F15" s="7"/>
      <c r="G15" s="19"/>
      <c r="H15" s="29"/>
      <c r="I15" s="7"/>
      <c r="J15" s="7"/>
    </row>
    <row r="16" spans="1:10" ht="74.25" thickBot="1">
      <c r="A16" s="5">
        <v>12</v>
      </c>
      <c r="B16" s="6" t="s">
        <v>199</v>
      </c>
      <c r="C16" s="6" t="s">
        <v>13</v>
      </c>
      <c r="D16" s="6">
        <v>1</v>
      </c>
      <c r="E16" s="29"/>
      <c r="F16" s="7"/>
      <c r="G16" s="19"/>
      <c r="H16" s="29"/>
      <c r="I16" s="7"/>
      <c r="J16" s="7"/>
    </row>
    <row r="17" spans="1:10" ht="105.75" thickBot="1">
      <c r="A17" s="5">
        <v>13</v>
      </c>
      <c r="B17" s="6" t="s">
        <v>200</v>
      </c>
      <c r="C17" s="6" t="s">
        <v>13</v>
      </c>
      <c r="D17" s="6">
        <v>5</v>
      </c>
      <c r="E17" s="29"/>
      <c r="F17" s="7"/>
      <c r="G17" s="19"/>
      <c r="H17" s="29"/>
      <c r="I17" s="7"/>
      <c r="J17" s="7"/>
    </row>
    <row r="18" spans="1:10" ht="74.25" thickBot="1">
      <c r="A18" s="5">
        <v>14</v>
      </c>
      <c r="B18" s="6" t="s">
        <v>201</v>
      </c>
      <c r="C18" s="6" t="s">
        <v>13</v>
      </c>
      <c r="D18" s="6">
        <v>1</v>
      </c>
      <c r="E18" s="29"/>
      <c r="F18" s="7"/>
      <c r="G18" s="19"/>
      <c r="H18" s="29"/>
      <c r="I18" s="7"/>
      <c r="J18" s="7"/>
    </row>
    <row r="19" spans="1:10" ht="15.75" thickBot="1">
      <c r="A19" s="5">
        <v>15</v>
      </c>
      <c r="B19" s="6" t="s">
        <v>202</v>
      </c>
      <c r="C19" s="6" t="s">
        <v>13</v>
      </c>
      <c r="D19" s="6">
        <v>84</v>
      </c>
      <c r="E19" s="29"/>
      <c r="F19" s="7"/>
      <c r="G19" s="19"/>
      <c r="H19" s="29"/>
      <c r="I19" s="7"/>
      <c r="J19" s="7"/>
    </row>
    <row r="20" spans="1:10" ht="21.75" thickBot="1">
      <c r="A20" s="5">
        <v>16</v>
      </c>
      <c r="B20" s="6" t="s">
        <v>203</v>
      </c>
      <c r="C20" s="6" t="s">
        <v>13</v>
      </c>
      <c r="D20" s="6">
        <v>4585</v>
      </c>
      <c r="E20" s="29"/>
      <c r="F20" s="7"/>
      <c r="G20" s="19"/>
      <c r="H20" s="29"/>
      <c r="I20" s="7"/>
      <c r="J20" s="7"/>
    </row>
    <row r="21" spans="1:10" ht="15.75" thickBot="1">
      <c r="A21" s="5">
        <v>17</v>
      </c>
      <c r="B21" s="6" t="s">
        <v>204</v>
      </c>
      <c r="C21" s="6" t="s">
        <v>13</v>
      </c>
      <c r="D21" s="6">
        <v>670</v>
      </c>
      <c r="E21" s="29"/>
      <c r="F21" s="7"/>
      <c r="G21" s="19"/>
      <c r="H21" s="29"/>
      <c r="I21" s="7"/>
      <c r="J21" s="7"/>
    </row>
    <row r="22" spans="1:10" ht="15.75" thickBot="1">
      <c r="A22" s="5">
        <v>18</v>
      </c>
      <c r="B22" s="6" t="s">
        <v>205</v>
      </c>
      <c r="C22" s="6" t="s">
        <v>13</v>
      </c>
      <c r="D22" s="6">
        <v>1840</v>
      </c>
      <c r="E22" s="29"/>
      <c r="F22" s="7"/>
      <c r="G22" s="19"/>
      <c r="H22" s="29"/>
      <c r="I22" s="7"/>
      <c r="J22" s="7"/>
    </row>
    <row r="23" spans="1:10" ht="21.75" thickBot="1">
      <c r="A23" s="5">
        <v>19</v>
      </c>
      <c r="B23" s="6" t="s">
        <v>206</v>
      </c>
      <c r="C23" s="6" t="s">
        <v>13</v>
      </c>
      <c r="D23" s="6">
        <v>1500</v>
      </c>
      <c r="E23" s="29"/>
      <c r="F23" s="7"/>
      <c r="G23" s="19"/>
      <c r="H23" s="29"/>
      <c r="I23" s="7"/>
      <c r="J23" s="7"/>
    </row>
    <row r="24" spans="1:10" ht="21.75" thickBot="1">
      <c r="A24" s="5">
        <v>20</v>
      </c>
      <c r="B24" s="6" t="s">
        <v>207</v>
      </c>
      <c r="C24" s="6" t="s">
        <v>13</v>
      </c>
      <c r="D24" s="6">
        <v>50</v>
      </c>
      <c r="E24" s="29"/>
      <c r="F24" s="7"/>
      <c r="G24" s="19"/>
      <c r="H24" s="29"/>
      <c r="I24" s="7"/>
      <c r="J24" s="7"/>
    </row>
    <row r="25" spans="1:10" ht="21.75" thickBot="1">
      <c r="A25" s="5">
        <v>21</v>
      </c>
      <c r="B25" s="6" t="s">
        <v>208</v>
      </c>
      <c r="C25" s="6" t="s">
        <v>13</v>
      </c>
      <c r="D25" s="6">
        <v>2</v>
      </c>
      <c r="E25" s="29"/>
      <c r="F25" s="7"/>
      <c r="G25" s="19"/>
      <c r="H25" s="29"/>
      <c r="I25" s="7"/>
      <c r="J25" s="7"/>
    </row>
    <row r="26" spans="1:10" ht="42.75" thickBot="1">
      <c r="A26" s="5">
        <v>22</v>
      </c>
      <c r="B26" s="6" t="s">
        <v>209</v>
      </c>
      <c r="C26" s="6" t="s">
        <v>210</v>
      </c>
      <c r="D26" s="6">
        <v>17</v>
      </c>
      <c r="E26" s="29"/>
      <c r="F26" s="7"/>
      <c r="G26" s="19"/>
      <c r="H26" s="29"/>
      <c r="I26" s="7"/>
      <c r="J26" s="7"/>
    </row>
    <row r="27" spans="1:10" ht="42.75" thickBot="1">
      <c r="A27" s="5">
        <v>23</v>
      </c>
      <c r="B27" s="6" t="s">
        <v>212</v>
      </c>
      <c r="C27" s="6" t="s">
        <v>13</v>
      </c>
      <c r="D27" s="6">
        <v>5</v>
      </c>
      <c r="E27" s="29"/>
      <c r="F27" s="7"/>
      <c r="G27" s="19"/>
      <c r="H27" s="29"/>
      <c r="I27" s="7"/>
      <c r="J27" s="7"/>
    </row>
    <row r="28" spans="1:10" ht="21.75" thickBot="1">
      <c r="A28" s="59">
        <v>24</v>
      </c>
      <c r="B28" s="58" t="s">
        <v>539</v>
      </c>
      <c r="C28" s="58" t="s">
        <v>13</v>
      </c>
      <c r="D28" s="58">
        <v>3</v>
      </c>
      <c r="E28" s="29"/>
      <c r="F28" s="29"/>
      <c r="G28" s="19"/>
      <c r="H28" s="29"/>
      <c r="I28" s="7"/>
      <c r="J28" s="7"/>
    </row>
    <row r="29" spans="1:10" ht="32.25" thickBot="1">
      <c r="A29" s="59">
        <v>25</v>
      </c>
      <c r="B29" s="58" t="s">
        <v>540</v>
      </c>
      <c r="C29" s="58" t="s">
        <v>13</v>
      </c>
      <c r="D29" s="58">
        <v>3</v>
      </c>
      <c r="E29" s="29"/>
      <c r="F29" s="29"/>
      <c r="G29" s="19"/>
      <c r="H29" s="29"/>
      <c r="I29" s="7"/>
      <c r="J29" s="7"/>
    </row>
    <row r="30" spans="1:10" ht="15.75" thickBot="1">
      <c r="A30" s="313" t="s">
        <v>162</v>
      </c>
      <c r="B30" s="314"/>
      <c r="C30" s="314"/>
      <c r="D30" s="314"/>
      <c r="E30" s="315"/>
      <c r="F30" s="7">
        <f>SUM(F5:F29)</f>
        <v>0</v>
      </c>
      <c r="G30" s="6"/>
      <c r="H30" s="29">
        <f>SUM(H5:H29)</f>
        <v>0</v>
      </c>
      <c r="I30" s="339"/>
      <c r="J30" s="340"/>
    </row>
    <row r="31" spans="1:10">
      <c r="A31" s="13"/>
    </row>
    <row r="32" spans="1:10">
      <c r="A32" s="13" t="s">
        <v>62</v>
      </c>
    </row>
    <row r="33" spans="1:1">
      <c r="A33" s="13"/>
    </row>
    <row r="34" spans="1:1">
      <c r="A34" s="13" t="s">
        <v>63</v>
      </c>
    </row>
    <row r="35" spans="1:1">
      <c r="A35" s="13" t="s">
        <v>64</v>
      </c>
    </row>
  </sheetData>
  <mergeCells count="2">
    <mergeCell ref="A30:E30"/>
    <mergeCell ref="I30:J3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43</vt:i4>
      </vt:variant>
    </vt:vector>
  </HeadingPairs>
  <TitlesOfParts>
    <vt:vector size="43" baseType="lpstr">
      <vt:lpstr>Arkusz1</vt:lpstr>
      <vt:lpstr>Arkusz2</vt:lpstr>
      <vt:lpstr>Arkusz3</vt:lpstr>
      <vt:lpstr>Arkusz4</vt:lpstr>
      <vt:lpstr>Arkusz5</vt:lpstr>
      <vt:lpstr>Arkusz6</vt:lpstr>
      <vt:lpstr>Arkusz7</vt:lpstr>
      <vt:lpstr>Arkusz8</vt:lpstr>
      <vt:lpstr>Arkusz9</vt:lpstr>
      <vt:lpstr>Arkusz10</vt:lpstr>
      <vt:lpstr>Arkusz11</vt:lpstr>
      <vt:lpstr>Arkusz12</vt:lpstr>
      <vt:lpstr>Arkusz13</vt:lpstr>
      <vt:lpstr>Arkusz14</vt:lpstr>
      <vt:lpstr>Arkusz15</vt:lpstr>
      <vt:lpstr>Arkusz16</vt:lpstr>
      <vt:lpstr>Arkusz17</vt:lpstr>
      <vt:lpstr>Arkusz18</vt:lpstr>
      <vt:lpstr>Arkusz19</vt:lpstr>
      <vt:lpstr>Arkusz20</vt:lpstr>
      <vt:lpstr>Arkusz21</vt:lpstr>
      <vt:lpstr>Arkusz22</vt:lpstr>
      <vt:lpstr>Arkusz23</vt:lpstr>
      <vt:lpstr>Arkusz24</vt:lpstr>
      <vt:lpstr>Arkusz25</vt:lpstr>
      <vt:lpstr>Arkusz26</vt:lpstr>
      <vt:lpstr>Arkusz27</vt:lpstr>
      <vt:lpstr>Arkusz28</vt:lpstr>
      <vt:lpstr>Arkusz29</vt:lpstr>
      <vt:lpstr>Arkusz30</vt:lpstr>
      <vt:lpstr>Arkusz31</vt:lpstr>
      <vt:lpstr>Arkusz32</vt:lpstr>
      <vt:lpstr>Arkusz33</vt:lpstr>
      <vt:lpstr>Arkusz34</vt:lpstr>
      <vt:lpstr>Arkusz35</vt:lpstr>
      <vt:lpstr>Arkusz36</vt:lpstr>
      <vt:lpstr>Arkusz37</vt:lpstr>
      <vt:lpstr>Arkusz38</vt:lpstr>
      <vt:lpstr>Arkusz39</vt:lpstr>
      <vt:lpstr>Arkusz40</vt:lpstr>
      <vt:lpstr>Arkusz 41</vt:lpstr>
      <vt:lpstr>Arkusz42</vt:lpstr>
      <vt:lpstr>Arkusz43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Płociak - Zaranko</dc:creator>
  <cp:lastModifiedBy>Monika Wróblewska</cp:lastModifiedBy>
  <cp:lastPrinted>2021-10-27T08:29:18Z</cp:lastPrinted>
  <dcterms:created xsi:type="dcterms:W3CDTF">2020-09-28T06:57:04Z</dcterms:created>
  <dcterms:modified xsi:type="dcterms:W3CDTF">2021-11-10T11:39:22Z</dcterms:modified>
</cp:coreProperties>
</file>