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.jablonska1\Desktop\Nowy folder\"/>
    </mc:Choice>
  </mc:AlternateContent>
  <xr:revisionPtr revIDLastSave="0" documentId="13_ncr:1_{F977EA60-D084-438E-84AB-51E3ABB265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1" l="1"/>
  <c r="K81" i="1" s="1"/>
  <c r="L81" i="1" s="1"/>
  <c r="I80" i="1"/>
  <c r="K80" i="1" s="1"/>
  <c r="L80" i="1" s="1"/>
  <c r="I79" i="1"/>
  <c r="I78" i="1"/>
  <c r="I77" i="1"/>
  <c r="K76" i="1"/>
  <c r="I76" i="1"/>
  <c r="I75" i="1"/>
  <c r="K75" i="1" s="1"/>
  <c r="K74" i="1"/>
  <c r="L74" i="1" s="1"/>
  <c r="I74" i="1"/>
  <c r="I73" i="1"/>
  <c r="K73" i="1" s="1"/>
  <c r="L73" i="1" s="1"/>
  <c r="I72" i="1"/>
  <c r="K72" i="1" s="1"/>
  <c r="L72" i="1" s="1"/>
  <c r="I71" i="1"/>
  <c r="I70" i="1"/>
  <c r="K69" i="1"/>
  <c r="I69" i="1"/>
  <c r="L69" i="1" s="1"/>
  <c r="I68" i="1"/>
  <c r="I67" i="1"/>
  <c r="K66" i="1"/>
  <c r="I66" i="1"/>
  <c r="L66" i="1" s="1"/>
  <c r="I65" i="1"/>
  <c r="K65" i="1" s="1"/>
  <c r="L65" i="1" s="1"/>
  <c r="I64" i="1"/>
  <c r="K64" i="1" s="1"/>
  <c r="L64" i="1" s="1"/>
  <c r="I63" i="1"/>
  <c r="I62" i="1"/>
  <c r="K61" i="1"/>
  <c r="I61" i="1"/>
  <c r="L61" i="1" s="1"/>
  <c r="K60" i="1"/>
  <c r="I60" i="1"/>
  <c r="I59" i="1"/>
  <c r="K59" i="1" s="1"/>
  <c r="K58" i="1"/>
  <c r="L58" i="1" s="1"/>
  <c r="I58" i="1"/>
  <c r="I57" i="1"/>
  <c r="K57" i="1" s="1"/>
  <c r="L57" i="1" s="1"/>
  <c r="I56" i="1"/>
  <c r="K56" i="1" s="1"/>
  <c r="I53" i="1"/>
  <c r="I48" i="1"/>
  <c r="K43" i="1"/>
  <c r="L43" i="1" s="1"/>
  <c r="I43" i="1"/>
  <c r="K42" i="1"/>
  <c r="I42" i="1"/>
  <c r="I37" i="1"/>
  <c r="K37" i="1" s="1"/>
  <c r="I32" i="1"/>
  <c r="K68" i="1" l="1"/>
  <c r="L68" i="1" s="1"/>
  <c r="K77" i="1"/>
  <c r="L77" i="1" s="1"/>
  <c r="F83" i="1"/>
  <c r="L60" i="1"/>
  <c r="L42" i="1"/>
  <c r="L56" i="1"/>
  <c r="L76" i="1"/>
  <c r="K32" i="1"/>
  <c r="L32" i="1" s="1"/>
  <c r="K67" i="1"/>
  <c r="L67" i="1" s="1"/>
  <c r="L37" i="1"/>
  <c r="K48" i="1"/>
  <c r="L48" i="1" s="1"/>
  <c r="L59" i="1"/>
  <c r="K62" i="1"/>
  <c r="L62" i="1" s="1"/>
  <c r="K70" i="1"/>
  <c r="L70" i="1" s="1"/>
  <c r="L75" i="1"/>
  <c r="K78" i="1"/>
  <c r="L78" i="1" s="1"/>
  <c r="K53" i="1"/>
  <c r="L53" i="1" s="1"/>
  <c r="K63" i="1"/>
  <c r="L63" i="1" s="1"/>
  <c r="K71" i="1"/>
  <c r="L71" i="1" s="1"/>
  <c r="K79" i="1"/>
  <c r="L79" i="1" s="1"/>
  <c r="F84" i="1" l="1"/>
  <c r="B26" i="1" s="1"/>
</calcChain>
</file>

<file path=xl/sharedStrings.xml><?xml version="1.0" encoding="utf-8"?>
<sst xmlns="http://schemas.openxmlformats.org/spreadsheetml/2006/main" count="227" uniqueCount="133">
  <si>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</si>
  <si>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</si>
  <si>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</si>
  <si>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</si>
  <si>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</si>
  <si>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</si>
  <si>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</si>
  <si>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</si>
  <si>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</si>
  <si>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</si>
  <si>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</si>
  <si>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</si>
  <si>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</si>
  <si>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</si>
  <si>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</si>
  <si>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</si>
  <si>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</si>
  <si>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</si>
  <si>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</si>
  <si>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</si>
  <si>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</si>
  <si>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</si>
  <si>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</si>
  <si>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</si>
  <si>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</si>
  <si>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</si>
  <si>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</si>
  <si>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</si>
  <si>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</si>
  <si>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</si>
  <si>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</si>
  <si>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</si>
  <si>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</si>
  <si>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</si>
  <si>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</si>
  <si>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</si>
  <si>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</si>
  <si>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</si>
  <si>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</si>
  <si>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</si>
  <si>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</si>
  <si>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</si>
  <si>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</si>
  <si>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</si>
  <si>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</si>
  <si>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</si>
  <si>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</si>
  <si>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</si>
  <si>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</si>
  <si>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</si>
  <si>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</si>
  <si>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</si>
  <si>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</si>
  <si>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</si>
  <si>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</si>
  <si>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</si>
  <si>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</si>
  <si>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</si>
  <si>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</si>
  <si>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</si>
  <si>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137</t>
  </si>
  <si>
    <t>KOR-NISZ</t>
  </si>
  <si>
    <t>Niszczenie kory po korowaniu pułapek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</si>
  <si>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</si>
  <si>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</si>
  <si>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</si>
  <si>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</si>
  <si>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</si>
  <si>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</si>
  <si>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</si>
  <si>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</si>
  <si>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</si>
  <si>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</si>
  <si>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</si>
  <si>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</si>
  <si>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</si>
  <si>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</si>
  <si>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</si>
  <si>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</si>
  <si>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</si>
  <si>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</si>
  <si>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</si>
  <si>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</si>
  <si>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</si>
  <si>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</si>
  <si>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</si>
  <si>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</si>
  <si>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</si>
  <si>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</si>
  <si>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</si>
  <si>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</si>
  <si>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</si>
  <si>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</si>
  <si>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</si>
  <si>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</si>
  <si>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</si>
  <si>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</si>
  <si>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</si>
  <si>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</si>
  <si>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</si>
  <si>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</si>
  <si>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</si>
  <si>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</si>
  <si>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</si>
  <si>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</si>
  <si>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</si>
  <si>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</si>
  <si>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</si>
  <si>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</si>
  <si>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</si>
  <si>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</si>
  <si>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</si>
  <si>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Pińczów</t>
  </si>
  <si>
    <t xml:space="preserve">28-411 Michałów; Michałów 294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</si>
  <si>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</si>
  <si>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</si>
  <si>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</si>
  <si>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</si>
  <si>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</si>
  <si>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</si>
  <si>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</si>
  <si>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</si>
  <si>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</si>
  <si>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</si>
  <si>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</si>
  <si>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</si>
  <si>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</si>
  <si>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</si>
  <si>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</si>
  <si>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</si>
  <si>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</si>
  <si>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</si>
  <si>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Pińczów w roku 2024 - Przetarg II''  składamy niniejszym ofertę na pakiet 3/2024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</si>
</sst>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topLeftCell="A4" workbookViewId="0">
      <selection activeCell="C13" sqref="C13"/>
    </sheetView>
  </sheetViews>
  <sheetFormatPr defaultRowHeight="13.2" x14ac:dyDescent="0.25"/>
  <cols>
    <col min="1" max="1" width="0.109375" customWidth="1"/>
    <col min="2" max="2" width="5.6640625" customWidth="1"/>
    <col min="3" max="3" width="56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7.100000000000001" customHeight="1" x14ac:dyDescent="0.2">
      <c r="I2" s="25" t="s">
        <v>106</v>
      </c>
      <c r="J2" s="25"/>
      <c r="K2" s="25"/>
      <c r="L2" s="25"/>
      <c r="M2" s="25"/>
      <c r="N2" s="25"/>
      <c r="O2" s="25"/>
    </row>
    <row r="3" spans="2:15" s="1" customFormat="1" ht="28.35" customHeight="1" x14ac:dyDescent="0.2">
      <c r="B3" s="13"/>
      <c r="C3" s="13"/>
      <c r="D3" s="13"/>
      <c r="E3" s="13"/>
    </row>
    <row r="4" spans="2:15" s="1" customFormat="1" ht="2.85" customHeight="1" x14ac:dyDescent="0.2">
      <c r="B4" s="26"/>
      <c r="C4" s="26"/>
      <c r="D4" s="26"/>
    </row>
    <row r="5" spans="2:15" s="1" customFormat="1" ht="28.35" customHeight="1" x14ac:dyDescent="0.2">
      <c r="B5" s="13"/>
      <c r="C5" s="13"/>
      <c r="D5" s="13"/>
      <c r="E5" s="13"/>
    </row>
    <row r="6" spans="2:15" s="1" customFormat="1" ht="2.85" customHeight="1" x14ac:dyDescent="0.2">
      <c r="B6" s="26"/>
      <c r="C6" s="26"/>
      <c r="D6" s="26"/>
    </row>
    <row r="7" spans="2:15" s="1" customFormat="1" ht="28.35" customHeight="1" x14ac:dyDescent="0.2">
      <c r="B7" s="13"/>
      <c r="C7" s="13"/>
      <c r="D7" s="13"/>
      <c r="E7" s="13"/>
    </row>
    <row r="8" spans="2:15" s="1" customFormat="1" ht="5.7" customHeight="1" x14ac:dyDescent="0.2">
      <c r="B8" s="26"/>
      <c r="C8" s="26"/>
      <c r="D8" s="26"/>
    </row>
    <row r="9" spans="2:15" s="1" customFormat="1" ht="4.2" customHeight="1" x14ac:dyDescent="0.2"/>
    <row r="10" spans="2:15" s="1" customFormat="1" ht="7.2" customHeight="1" x14ac:dyDescent="0.2">
      <c r="B10" s="27" t="s">
        <v>107</v>
      </c>
      <c r="C10" s="27"/>
      <c r="D10" s="27"/>
    </row>
    <row r="11" spans="2:15" s="1" customFormat="1" ht="12.45" customHeight="1" x14ac:dyDescent="0.2">
      <c r="B11" s="27"/>
      <c r="C11" s="27"/>
      <c r="D11" s="27"/>
      <c r="G11" s="28" t="s">
        <v>108</v>
      </c>
      <c r="H11" s="28"/>
      <c r="I11" s="28"/>
      <c r="J11" s="28"/>
      <c r="K11" s="28"/>
      <c r="L11" s="28"/>
      <c r="M11" s="28"/>
      <c r="N11" s="28"/>
    </row>
    <row r="12" spans="2:15" s="1" customFormat="1" ht="8.1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19.95" customHeight="1" x14ac:dyDescent="0.2"/>
    <row r="14" spans="2:15" s="1" customFormat="1" ht="23.4" customHeight="1" x14ac:dyDescent="0.2">
      <c r="E14" s="29" t="s">
        <v>109</v>
      </c>
      <c r="F14" s="29"/>
      <c r="G14" s="29"/>
    </row>
    <row r="15" spans="2:15" s="1" customFormat="1" ht="42.6" customHeight="1" x14ac:dyDescent="0.2"/>
    <row r="16" spans="2:15" s="1" customFormat="1" ht="20.399999999999999" customHeight="1" x14ac:dyDescent="0.2">
      <c r="B16" s="12" t="s">
        <v>110</v>
      </c>
      <c r="C16" s="12"/>
      <c r="D16" s="12"/>
      <c r="E16" s="12"/>
      <c r="F16" s="12"/>
      <c r="G16" s="12"/>
      <c r="H16" s="12"/>
      <c r="I16" s="12"/>
    </row>
    <row r="17" spans="2:13" s="1" customFormat="1" ht="2.85" customHeight="1" x14ac:dyDescent="0.2"/>
    <row r="18" spans="2:13" s="1" customFormat="1" ht="20.399999999999999" customHeight="1" x14ac:dyDescent="0.2">
      <c r="B18" s="12" t="s">
        <v>111</v>
      </c>
      <c r="C18" s="12"/>
      <c r="D18" s="12"/>
      <c r="E18" s="12"/>
      <c r="F18" s="12"/>
      <c r="G18" s="12"/>
      <c r="H18" s="12"/>
      <c r="I18" s="12"/>
    </row>
    <row r="19" spans="2:13" s="1" customFormat="1" ht="2.85" customHeight="1" x14ac:dyDescent="0.2"/>
    <row r="20" spans="2:13" s="1" customFormat="1" ht="20.399999999999999" customHeight="1" x14ac:dyDescent="0.2">
      <c r="B20" s="12" t="s">
        <v>112</v>
      </c>
      <c r="C20" s="12"/>
      <c r="D20" s="12"/>
      <c r="E20" s="12"/>
      <c r="F20" s="12"/>
      <c r="G20" s="12"/>
      <c r="H20" s="12"/>
      <c r="I20" s="12"/>
    </row>
    <row r="21" spans="2:13" s="1" customFormat="1" ht="2.85" customHeight="1" x14ac:dyDescent="0.2"/>
    <row r="22" spans="2:13" s="1" customFormat="1" ht="20.399999999999999" customHeight="1" x14ac:dyDescent="0.2">
      <c r="B22" s="12" t="s">
        <v>113</v>
      </c>
      <c r="C22" s="12"/>
      <c r="D22" s="12"/>
      <c r="E22" s="12"/>
      <c r="F22" s="12"/>
      <c r="G22" s="12"/>
      <c r="H22" s="12"/>
      <c r="I22" s="12"/>
    </row>
    <row r="23" spans="2:13" s="1" customFormat="1" ht="33.9" customHeight="1" x14ac:dyDescent="0.2"/>
    <row r="24" spans="2:13" s="1" customFormat="1" ht="48.9" customHeight="1" x14ac:dyDescent="0.2">
      <c r="B24" s="30" t="s">
        <v>132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85" customHeight="1" x14ac:dyDescent="0.2"/>
    <row r="26" spans="2:13" s="1" customFormat="1" ht="48.9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1669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45" customHeight="1" x14ac:dyDescent="0.2"/>
    <row r="34" spans="2:13" s="1" customFormat="1" ht="18.149999999999999" customHeight="1" x14ac:dyDescent="0.2">
      <c r="B34" s="12" t="s">
        <v>115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2664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45" customHeight="1" x14ac:dyDescent="0.2"/>
    <row r="39" spans="2:13" s="1" customFormat="1" ht="18.149999999999999" customHeight="1" x14ac:dyDescent="0.2">
      <c r="B39" s="12" t="s">
        <v>116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7" customHeight="1" x14ac:dyDescent="0.2"/>
    <row r="41" spans="2:13" s="1" customFormat="1" ht="44.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5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205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19.5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1366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5">
        <f>ROUND(I43+ K43,2)</f>
        <v>0</v>
      </c>
      <c r="M43" s="16"/>
    </row>
    <row r="44" spans="2:13" s="1" customFormat="1" ht="3.45" customHeight="1" x14ac:dyDescent="0.2"/>
    <row r="45" spans="2:13" s="1" customFormat="1" ht="18.149999999999999" customHeight="1" x14ac:dyDescent="0.2">
      <c r="B45" s="12" t="s">
        <v>117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3" s="1" customFormat="1" ht="5.7" customHeight="1" x14ac:dyDescent="0.2"/>
    <row r="47" spans="2:13" s="1" customFormat="1" ht="44.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4" t="s">
        <v>10</v>
      </c>
      <c r="M47" s="14"/>
    </row>
    <row r="48" spans="2:13" s="1" customFormat="1" ht="19.5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713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5">
        <f>ROUND(I48+ K48,2)</f>
        <v>0</v>
      </c>
      <c r="M48" s="16"/>
    </row>
    <row r="49" spans="2:13" s="1" customFormat="1" ht="3.45" customHeight="1" x14ac:dyDescent="0.2"/>
    <row r="50" spans="2:13" s="1" customFormat="1" ht="18.149999999999999" customHeight="1" x14ac:dyDescent="0.2">
      <c r="B50" s="12" t="s">
        <v>118</v>
      </c>
      <c r="C50" s="12"/>
      <c r="D50" s="12"/>
      <c r="E50" s="12"/>
      <c r="F50" s="12"/>
      <c r="G50" s="12"/>
      <c r="H50" s="12"/>
      <c r="I50" s="12"/>
      <c r="J50" s="12"/>
      <c r="K50" s="12"/>
    </row>
    <row r="51" spans="2:13" s="1" customFormat="1" ht="5.7" customHeight="1" x14ac:dyDescent="0.2"/>
    <row r="52" spans="2:13" s="1" customFormat="1" ht="44.7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4" t="s">
        <v>10</v>
      </c>
      <c r="M52" s="14"/>
    </row>
    <row r="53" spans="2:13" s="1" customFormat="1" ht="19.5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410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5">
        <f>ROUND(I53+ K53,2)</f>
        <v>0</v>
      </c>
      <c r="M53" s="16"/>
    </row>
    <row r="54" spans="2:13" s="1" customFormat="1" ht="9" customHeight="1" x14ac:dyDescent="0.2"/>
    <row r="55" spans="2:13" s="1" customFormat="1" ht="44.7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4" t="s">
        <v>10</v>
      </c>
      <c r="M55" s="14"/>
    </row>
    <row r="56" spans="2:13" s="1" customFormat="1" ht="48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0.55000000000000004</v>
      </c>
      <c r="H56" s="10">
        <v>0</v>
      </c>
      <c r="I56" s="9">
        <f t="shared" ref="I56:I81" si="0">ROUND(G56* H56,2)</f>
        <v>0</v>
      </c>
      <c r="J56" s="5">
        <v>8</v>
      </c>
      <c r="K56" s="9">
        <f t="shared" ref="K56:K81" si="1">ROUND(I56* J56/100,2)</f>
        <v>0</v>
      </c>
      <c r="L56" s="15">
        <f t="shared" ref="L56:L81" si="2">ROUND(I56+ K56,2)</f>
        <v>0</v>
      </c>
      <c r="M56" s="16"/>
    </row>
    <row r="57" spans="2:13" s="1" customFormat="1" ht="19.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3.85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19.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54.18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19.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20.149999999999999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28.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3.3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19.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77.63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6"/>
    </row>
    <row r="62" spans="2:13" s="1" customFormat="1" ht="28.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10.330000000000002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6"/>
    </row>
    <row r="63" spans="2:13" s="1" customFormat="1" ht="28.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41.400000000000006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5">
        <f t="shared" si="2"/>
        <v>0</v>
      </c>
      <c r="M63" s="16"/>
    </row>
    <row r="64" spans="2:13" s="1" customFormat="1" ht="28.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4.0999999999999996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6"/>
    </row>
    <row r="65" spans="2:13" s="1" customFormat="1" ht="19.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14.85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5">
        <f t="shared" si="2"/>
        <v>0</v>
      </c>
      <c r="M65" s="16"/>
    </row>
    <row r="66" spans="2:13" s="1" customFormat="1" ht="19.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3.3499999999999996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6"/>
    </row>
    <row r="67" spans="2:13" s="1" customFormat="1" ht="28.5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12.190000000000001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5">
        <f t="shared" si="2"/>
        <v>0</v>
      </c>
      <c r="M67" s="16"/>
    </row>
    <row r="68" spans="2:13" s="1" customFormat="1" ht="19.5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59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5">
        <f t="shared" si="2"/>
        <v>0</v>
      </c>
      <c r="M68" s="16"/>
    </row>
    <row r="69" spans="2:13" s="1" customFormat="1" ht="19.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14</v>
      </c>
      <c r="G69" s="8">
        <v>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5">
        <f t="shared" si="2"/>
        <v>0</v>
      </c>
      <c r="M69" s="16"/>
    </row>
    <row r="70" spans="2:13" s="1" customFormat="1" ht="19.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59</v>
      </c>
      <c r="G70" s="8">
        <v>37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5">
        <f t="shared" si="2"/>
        <v>0</v>
      </c>
      <c r="M70" s="16"/>
    </row>
    <row r="71" spans="2:13" s="1" customFormat="1" ht="19.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59</v>
      </c>
      <c r="G71" s="8">
        <v>95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5">
        <f t="shared" si="2"/>
        <v>0</v>
      </c>
      <c r="M71" s="16"/>
    </row>
    <row r="72" spans="2:13" s="1" customFormat="1" ht="19.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59</v>
      </c>
      <c r="G72" s="8">
        <v>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5">
        <f t="shared" si="2"/>
        <v>0</v>
      </c>
      <c r="M72" s="16"/>
    </row>
    <row r="73" spans="2:13" s="1" customFormat="1" ht="19.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120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5">
        <f t="shared" si="2"/>
        <v>0</v>
      </c>
      <c r="M73" s="16"/>
    </row>
    <row r="74" spans="2:13" s="1" customFormat="1" ht="19.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59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5">
        <f t="shared" si="2"/>
        <v>0</v>
      </c>
      <c r="M74" s="16"/>
    </row>
    <row r="75" spans="2:13" s="1" customFormat="1" ht="28.5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59</v>
      </c>
      <c r="G75" s="8">
        <v>888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5">
        <f t="shared" si="2"/>
        <v>0</v>
      </c>
      <c r="M75" s="16"/>
    </row>
    <row r="76" spans="2:13" s="1" customFormat="1" ht="19.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1.02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5">
        <f t="shared" si="2"/>
        <v>0</v>
      </c>
      <c r="M76" s="16"/>
    </row>
    <row r="77" spans="2:13" s="1" customFormat="1" ht="28.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75</v>
      </c>
      <c r="G77" s="8">
        <v>16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5">
        <f t="shared" si="2"/>
        <v>0</v>
      </c>
      <c r="M77" s="16"/>
    </row>
    <row r="78" spans="2:13" s="1" customFormat="1" ht="19.5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75</v>
      </c>
      <c r="G78" s="8">
        <v>217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5">
        <f t="shared" si="2"/>
        <v>0</v>
      </c>
      <c r="M78" s="16"/>
    </row>
    <row r="79" spans="2:13" s="1" customFormat="1" ht="19.5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75</v>
      </c>
      <c r="G79" s="8">
        <v>20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5">
        <f t="shared" si="2"/>
        <v>0</v>
      </c>
      <c r="M79" s="16"/>
    </row>
    <row r="80" spans="2:13" s="1" customFormat="1" ht="19.5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75</v>
      </c>
      <c r="G80" s="8">
        <v>30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5">
        <f t="shared" si="2"/>
        <v>0</v>
      </c>
      <c r="M80" s="16"/>
    </row>
    <row r="81" spans="2:14" s="1" customFormat="1" ht="19.5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75</v>
      </c>
      <c r="G81" s="8">
        <v>188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5">
        <f t="shared" si="2"/>
        <v>0</v>
      </c>
      <c r="M81" s="16"/>
    </row>
    <row r="82" spans="2:14" s="1" customFormat="1" ht="54.6" customHeight="1" x14ac:dyDescent="0.2"/>
    <row r="83" spans="2:14" s="1" customFormat="1" ht="21" customHeight="1" x14ac:dyDescent="0.2">
      <c r="B83" s="17" t="s">
        <v>100</v>
      </c>
      <c r="C83" s="17"/>
      <c r="D83" s="17"/>
      <c r="E83" s="17"/>
      <c r="F83" s="18">
        <f>ROUND(I32+I37+I42+I43+I48+I53+I56+I57+I58+I59+I60+I61+I62+I63+I64+I65+I66+I67+I68+I69+I70+I71+I72+I73+I74+I75+I76+I77+I78+I79+I80+I81,2)</f>
        <v>0</v>
      </c>
      <c r="G83" s="19"/>
      <c r="H83" s="19"/>
      <c r="I83" s="19"/>
      <c r="J83" s="19"/>
      <c r="K83" s="19"/>
      <c r="L83" s="19"/>
      <c r="M83" s="20"/>
    </row>
    <row r="84" spans="2:14" s="1" customFormat="1" ht="21" customHeight="1" x14ac:dyDescent="0.2">
      <c r="B84" s="17" t="s">
        <v>101</v>
      </c>
      <c r="C84" s="17"/>
      <c r="D84" s="17"/>
      <c r="E84" s="17"/>
      <c r="F84" s="21">
        <f>ROUND(L32+L37+L42+L43+L48+L53+L56+L57+L58+L59+L60+L61+L62+L63+L64+L65+L66+L67+L68+L69+L70+L71+L72+L73+L74+L75+L76+L77+L78+L79+L80+L81,2)</f>
        <v>0</v>
      </c>
      <c r="G84" s="22"/>
      <c r="H84" s="22"/>
      <c r="I84" s="22"/>
      <c r="J84" s="22"/>
      <c r="K84" s="22"/>
      <c r="L84" s="22"/>
      <c r="M84" s="23"/>
    </row>
    <row r="85" spans="2:14" s="1" customFormat="1" ht="11.25" customHeight="1" x14ac:dyDescent="0.2"/>
    <row r="86" spans="2:14" s="1" customFormat="1" ht="80.099999999999994" customHeight="1" x14ac:dyDescent="0.2">
      <c r="B86" s="33" t="s">
        <v>119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2.85" customHeight="1" x14ac:dyDescent="0.2"/>
    <row r="88" spans="2:14" s="1" customFormat="1" ht="110.1" customHeight="1" x14ac:dyDescent="0.2">
      <c r="B88" s="33" t="s">
        <v>120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2:14" s="1" customFormat="1" ht="5.7" customHeight="1" x14ac:dyDescent="0.2"/>
    <row r="90" spans="2:14" s="1" customFormat="1" ht="110.1" customHeight="1" x14ac:dyDescent="0.2">
      <c r="B90" s="32" t="s">
        <v>121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5.7" customHeight="1" x14ac:dyDescent="0.2"/>
    <row r="92" spans="2:14" s="1" customFormat="1" ht="36.9" customHeight="1" x14ac:dyDescent="0.2">
      <c r="B92" s="34" t="s">
        <v>102</v>
      </c>
      <c r="C92" s="34"/>
      <c r="D92" s="34"/>
      <c r="E92" s="34"/>
      <c r="F92" s="36" t="s">
        <v>103</v>
      </c>
      <c r="G92" s="36"/>
      <c r="H92" s="36"/>
      <c r="I92" s="36"/>
      <c r="J92" s="36"/>
      <c r="K92" s="36"/>
      <c r="L92" s="36"/>
    </row>
    <row r="93" spans="2:14" s="1" customFormat="1" ht="28.35" customHeight="1" x14ac:dyDescent="0.2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2:14" s="1" customFormat="1" ht="28.35" customHeight="1" x14ac:dyDescent="0.2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4" s="1" customFormat="1" ht="28.35" customHeight="1" x14ac:dyDescent="0.2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2:14" s="1" customFormat="1" ht="28.35" customHeight="1" x14ac:dyDescent="0.2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.85" customHeight="1" x14ac:dyDescent="0.2"/>
    <row r="98" spans="2:14" s="1" customFormat="1" ht="203.1" customHeight="1" x14ac:dyDescent="0.2">
      <c r="B98" s="33" t="s">
        <v>122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2.85" customHeight="1" x14ac:dyDescent="0.2"/>
    <row r="100" spans="2:14" s="1" customFormat="1" ht="36.9" customHeight="1" x14ac:dyDescent="0.2">
      <c r="B100" s="37" t="s">
        <v>123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85" customHeight="1" x14ac:dyDescent="0.2"/>
    <row r="102" spans="2:14" s="1" customFormat="1" ht="36.9" customHeight="1" x14ac:dyDescent="0.2">
      <c r="B102" s="34" t="s">
        <v>104</v>
      </c>
      <c r="C102" s="34"/>
      <c r="D102" s="34"/>
      <c r="E102" s="34"/>
      <c r="F102" s="35" t="s">
        <v>105</v>
      </c>
      <c r="G102" s="35"/>
      <c r="H102" s="35"/>
      <c r="I102" s="35"/>
      <c r="J102" s="35"/>
      <c r="K102" s="35"/>
      <c r="L102" s="35"/>
    </row>
    <row r="103" spans="2:14" s="1" customFormat="1" ht="28.35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8.35" customHeight="1" x14ac:dyDescent="0.2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" customFormat="1" ht="28.35" customHeight="1" x14ac:dyDescent="0.2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8.35" customHeight="1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.85" customHeight="1" x14ac:dyDescent="0.2"/>
    <row r="108" spans="2:14" s="1" customFormat="1" ht="159.9" customHeight="1" x14ac:dyDescent="0.2">
      <c r="B108" s="33" t="s">
        <v>124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85" customHeight="1" x14ac:dyDescent="0.2"/>
    <row r="110" spans="2:14" s="1" customFormat="1" ht="54.9" customHeight="1" x14ac:dyDescent="0.2">
      <c r="B110" s="33" t="s">
        <v>125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85" customHeight="1" x14ac:dyDescent="0.2"/>
    <row r="112" spans="2:14" s="1" customFormat="1" ht="60" customHeight="1" x14ac:dyDescent="0.2">
      <c r="B112" s="32" t="s">
        <v>126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85" customHeight="1" x14ac:dyDescent="0.2"/>
    <row r="114" spans="2:14" s="1" customFormat="1" ht="48" customHeight="1" x14ac:dyDescent="0.2">
      <c r="B114" s="32" t="s">
        <v>127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85" customHeight="1" x14ac:dyDescent="0.2"/>
    <row r="116" spans="2:14" s="1" customFormat="1" ht="125.1" customHeight="1" x14ac:dyDescent="0.2">
      <c r="B116" s="33" t="s">
        <v>128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2.85" customHeight="1" x14ac:dyDescent="0.2"/>
    <row r="118" spans="2:14" s="1" customFormat="1" ht="84.9" customHeight="1" x14ac:dyDescent="0.2">
      <c r="B118" s="33" t="s">
        <v>129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1" customFormat="1" ht="84.9" customHeight="1" x14ac:dyDescent="0.2"/>
    <row r="120" spans="2:14" s="1" customFormat="1" ht="17.25" customHeight="1" x14ac:dyDescent="0.2">
      <c r="I120" s="38" t="s">
        <v>130</v>
      </c>
      <c r="J120" s="38"/>
    </row>
    <row r="121" spans="2:14" s="1" customFormat="1" ht="141.75" customHeight="1" x14ac:dyDescent="0.2"/>
    <row r="122" spans="2:14" s="1" customFormat="1" ht="79.650000000000006" customHeight="1" x14ac:dyDescent="0.2">
      <c r="B122" s="39" t="s">
        <v>131</v>
      </c>
      <c r="C122" s="39"/>
      <c r="D122" s="39"/>
      <c r="E122" s="39"/>
      <c r="F122" s="39"/>
      <c r="G122" s="39"/>
      <c r="H122" s="39"/>
      <c r="I122" s="39"/>
      <c r="J122" s="39"/>
    </row>
  </sheetData>
  <sheetProtection sheet="1" objects="1" scenarios="1"/>
  <mergeCells count="96">
    <mergeCell ref="B114:N114"/>
    <mergeCell ref="B116:N116"/>
    <mergeCell ref="B118:N118"/>
    <mergeCell ref="I120:J120"/>
    <mergeCell ref="B122:J122"/>
    <mergeCell ref="B110:N110"/>
    <mergeCell ref="B93:E93"/>
    <mergeCell ref="F93:L93"/>
    <mergeCell ref="B94:E94"/>
    <mergeCell ref="F94:L94"/>
    <mergeCell ref="F92:L92"/>
    <mergeCell ref="B90:N90"/>
    <mergeCell ref="B98:N98"/>
    <mergeCell ref="B100:N100"/>
    <mergeCell ref="B108:N108"/>
    <mergeCell ref="B26:L26"/>
    <mergeCell ref="B112:N112"/>
    <mergeCell ref="B34:K34"/>
    <mergeCell ref="B39:K39"/>
    <mergeCell ref="B45:K45"/>
    <mergeCell ref="B50:K50"/>
    <mergeCell ref="B86:N86"/>
    <mergeCell ref="B88:N88"/>
    <mergeCell ref="F105:L105"/>
    <mergeCell ref="B95:E95"/>
    <mergeCell ref="F95:L95"/>
    <mergeCell ref="B96:E96"/>
    <mergeCell ref="F96:L96"/>
    <mergeCell ref="B102:E102"/>
    <mergeCell ref="F102:L102"/>
    <mergeCell ref="B92:E92"/>
    <mergeCell ref="B29:K29"/>
    <mergeCell ref="B106:E106"/>
    <mergeCell ref="F106:L106"/>
    <mergeCell ref="I2:O2"/>
    <mergeCell ref="B4:D4"/>
    <mergeCell ref="B6:D6"/>
    <mergeCell ref="B8:D8"/>
    <mergeCell ref="B10:D11"/>
    <mergeCell ref="G11:N12"/>
    <mergeCell ref="E14:G14"/>
    <mergeCell ref="B103:E103"/>
    <mergeCell ref="F103:L103"/>
    <mergeCell ref="B104:E104"/>
    <mergeCell ref="F104:L104"/>
    <mergeCell ref="B105:E105"/>
    <mergeCell ref="B24:L24"/>
    <mergeCell ref="L80:M80"/>
    <mergeCell ref="L81:M81"/>
    <mergeCell ref="B83:E83"/>
    <mergeCell ref="F83:M83"/>
    <mergeCell ref="B84:E84"/>
    <mergeCell ref="F84:M84"/>
    <mergeCell ref="L79:M79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7:M6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55:M55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2:M52"/>
    <mergeCell ref="L53:M53"/>
    <mergeCell ref="B16:I16"/>
    <mergeCell ref="B18:I18"/>
    <mergeCell ref="B20:I20"/>
    <mergeCell ref="B22:I22"/>
    <mergeCell ref="B3:E3"/>
    <mergeCell ref="B5:E5"/>
    <mergeCell ref="B7:E7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Kasprzyk - N-ctwo Pińczów</dc:creator>
  <cp:lastModifiedBy>Aleksandra Jabłońska N-ctwo Pińczów</cp:lastModifiedBy>
  <dcterms:created xsi:type="dcterms:W3CDTF">2023-10-19T09:47:11Z</dcterms:created>
  <dcterms:modified xsi:type="dcterms:W3CDTF">2023-12-05T10:10:18Z</dcterms:modified>
</cp:coreProperties>
</file>