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.jablonska1\Desktop\Nowy folder\"/>
    </mc:Choice>
  </mc:AlternateContent>
  <xr:revisionPtr revIDLastSave="0" documentId="13_ncr:1_{4976E23B-AD24-4C87-8A64-B65FFC75B3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3" i="1" l="1"/>
  <c r="I72" i="1"/>
  <c r="I71" i="1"/>
  <c r="K71" i="1" s="1"/>
  <c r="L71" i="1" s="1"/>
  <c r="K70" i="1"/>
  <c r="I70" i="1"/>
  <c r="L70" i="1" s="1"/>
  <c r="I69" i="1"/>
  <c r="K69" i="1" s="1"/>
  <c r="K68" i="1"/>
  <c r="I68" i="1"/>
  <c r="L68" i="1" s="1"/>
  <c r="I67" i="1"/>
  <c r="K66" i="1"/>
  <c r="L66" i="1" s="1"/>
  <c r="I66" i="1"/>
  <c r="I65" i="1"/>
  <c r="I64" i="1"/>
  <c r="I63" i="1"/>
  <c r="K63" i="1" s="1"/>
  <c r="L63" i="1" s="1"/>
  <c r="K62" i="1"/>
  <c r="I62" i="1"/>
  <c r="L62" i="1" s="1"/>
  <c r="K61" i="1"/>
  <c r="I61" i="1"/>
  <c r="L61" i="1" s="1"/>
  <c r="K60" i="1"/>
  <c r="I60" i="1"/>
  <c r="L60" i="1" s="1"/>
  <c r="I59" i="1"/>
  <c r="K58" i="1"/>
  <c r="L58" i="1" s="1"/>
  <c r="I58" i="1"/>
  <c r="I57" i="1"/>
  <c r="I56" i="1"/>
  <c r="I55" i="1"/>
  <c r="K55" i="1" s="1"/>
  <c r="L55" i="1" s="1"/>
  <c r="K54" i="1"/>
  <c r="I54" i="1"/>
  <c r="L54" i="1" s="1"/>
  <c r="I53" i="1"/>
  <c r="K53" i="1" s="1"/>
  <c r="K50" i="1"/>
  <c r="I50" i="1"/>
  <c r="L50" i="1" s="1"/>
  <c r="I45" i="1"/>
  <c r="K44" i="1"/>
  <c r="L44" i="1" s="1"/>
  <c r="I44" i="1"/>
  <c r="I39" i="1"/>
  <c r="I38" i="1"/>
  <c r="K38" i="1" s="1"/>
  <c r="I33" i="1"/>
  <c r="K33" i="1" s="1"/>
  <c r="L33" i="1" s="1"/>
  <c r="K32" i="1"/>
  <c r="I32" i="1"/>
  <c r="F75" i="1" l="1"/>
  <c r="L45" i="1"/>
  <c r="L39" i="1"/>
  <c r="L56" i="1"/>
  <c r="L67" i="1"/>
  <c r="K56" i="1"/>
  <c r="K64" i="1"/>
  <c r="L64" i="1" s="1"/>
  <c r="L69" i="1"/>
  <c r="K72" i="1"/>
  <c r="L72" i="1" s="1"/>
  <c r="L38" i="1"/>
  <c r="K45" i="1"/>
  <c r="K59" i="1"/>
  <c r="L59" i="1" s="1"/>
  <c r="K67" i="1"/>
  <c r="L53" i="1"/>
  <c r="L32" i="1"/>
  <c r="K39" i="1"/>
  <c r="K57" i="1"/>
  <c r="L57" i="1" s="1"/>
  <c r="K65" i="1"/>
  <c r="L65" i="1" s="1"/>
  <c r="K73" i="1"/>
  <c r="L73" i="1" s="1"/>
  <c r="F76" i="1" l="1"/>
  <c r="B26" i="1" s="1"/>
</calcChain>
</file>

<file path=xl/sharedStrings.xml><?xml version="1.0" encoding="utf-8"?>
<sst xmlns="http://schemas.openxmlformats.org/spreadsheetml/2006/main" count="199" uniqueCount="118">
  <si>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</si>
  <si>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</si>
  <si>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</si>
  <si>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</si>
  <si>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</si>
  <si>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</si>
  <si>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</si>
  <si>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</si>
  <si>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</si>
  <si>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</si>
  <si>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</si>
  <si>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</si>
  <si>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</si>
  <si>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</si>
  <si>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</si>
  <si>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</si>
  <si>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</si>
  <si>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</si>
  <si>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</si>
  <si>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</si>
  <si>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</si>
  <si>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</si>
  <si>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</si>
  <si>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</si>
  <si>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</si>
  <si>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</si>
  <si>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</si>
  <si>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</si>
  <si>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</si>
  <si>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</si>
  <si>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</si>
  <si>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</si>
  <si>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</si>
  <si>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</si>
  <si>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</si>
  <si>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</si>
  <si>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</si>
  <si>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</si>
  <si>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</si>
  <si>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</si>
  <si>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</si>
  <si>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</si>
  <si>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</si>
  <si>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</si>
  <si>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</si>
  <si>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</si>
  <si>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</si>
  <si>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</si>
  <si>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</si>
  <si>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</si>
  <si>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</si>
  <si>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142</t>
  </si>
  <si>
    <t>SZUK-OWAD</t>
  </si>
  <si>
    <t>Próbne poszukiwania owadów w ściółce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</si>
  <si>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</si>
  <si>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</si>
  <si>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</si>
  <si>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</si>
  <si>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</si>
  <si>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</si>
  <si>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</si>
  <si>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</si>
  <si>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</si>
  <si>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</si>
  <si>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</si>
  <si>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</si>
  <si>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</si>
  <si>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</si>
  <si>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</si>
  <si>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</si>
  <si>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</si>
  <si>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</si>
  <si>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</si>
  <si>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</si>
  <si>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</si>
  <si>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</si>
  <si>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</si>
  <si>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</si>
  <si>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</si>
  <si>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</si>
  <si>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</si>
  <si>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</si>
  <si>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</si>
  <si>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</si>
  <si>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</si>
  <si>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</si>
  <si>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</si>
  <si>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</si>
  <si>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</si>
  <si>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</si>
  <si>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</si>
  <si>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</si>
  <si>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</si>
  <si>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</si>
  <si>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</si>
  <si>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</si>
  <si>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</si>
  <si>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</si>
  <si>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Pińczów</t>
  </si>
  <si>
    <t xml:space="preserve">28-411 Michałów; Michałów 294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</si>
  <si>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</si>
  <si>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</si>
  <si>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</si>
  <si>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</si>
  <si>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</si>
  <si>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</si>
  <si>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</si>
  <si>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</si>
  <si>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</si>
  <si>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</si>
  <si>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</si>
  <si>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</si>
  <si>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</si>
  <si>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</si>
  <si>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</si>
  <si>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</si>
  <si>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</si>
  <si>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Pińczów w roku 2024 - Przetarg II''  składamy niniejszym ofertę na pakiet 6/2024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</si>
</sst>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workbookViewId="0">
      <selection activeCell="E11" sqref="E11"/>
    </sheetView>
  </sheetViews>
  <sheetFormatPr defaultRowHeight="13.2" x14ac:dyDescent="0.25"/>
  <cols>
    <col min="1" max="1" width="0.109375" customWidth="1"/>
    <col min="2" max="2" width="5.6640625" customWidth="1"/>
    <col min="3" max="3" width="51.66406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7.100000000000001" customHeight="1" x14ac:dyDescent="0.2">
      <c r="I2" s="25" t="s">
        <v>92</v>
      </c>
      <c r="J2" s="25"/>
      <c r="K2" s="25"/>
      <c r="L2" s="25"/>
      <c r="M2" s="25"/>
      <c r="N2" s="25"/>
      <c r="O2" s="25"/>
    </row>
    <row r="3" spans="2:15" s="1" customFormat="1" ht="28.35" customHeight="1" x14ac:dyDescent="0.2">
      <c r="B3" s="13"/>
      <c r="C3" s="13"/>
      <c r="D3" s="13"/>
      <c r="E3" s="13"/>
    </row>
    <row r="4" spans="2:15" s="1" customFormat="1" ht="2.85" customHeight="1" x14ac:dyDescent="0.2">
      <c r="B4" s="26"/>
      <c r="C4" s="26"/>
      <c r="D4" s="26"/>
    </row>
    <row r="5" spans="2:15" s="1" customFormat="1" ht="28.35" customHeight="1" x14ac:dyDescent="0.2">
      <c r="B5" s="13"/>
      <c r="C5" s="13"/>
      <c r="D5" s="13"/>
      <c r="E5" s="13"/>
    </row>
    <row r="6" spans="2:15" s="1" customFormat="1" ht="2.85" customHeight="1" x14ac:dyDescent="0.2">
      <c r="B6" s="26"/>
      <c r="C6" s="26"/>
      <c r="D6" s="26"/>
    </row>
    <row r="7" spans="2:15" s="1" customFormat="1" ht="28.35" customHeight="1" x14ac:dyDescent="0.2">
      <c r="B7" s="13"/>
      <c r="C7" s="13"/>
      <c r="D7" s="13"/>
      <c r="E7" s="13"/>
    </row>
    <row r="8" spans="2:15" s="1" customFormat="1" ht="5.7" customHeight="1" x14ac:dyDescent="0.2">
      <c r="B8" s="26"/>
      <c r="C8" s="26"/>
      <c r="D8" s="26"/>
    </row>
    <row r="9" spans="2:15" s="1" customFormat="1" ht="4.2" customHeight="1" x14ac:dyDescent="0.2"/>
    <row r="10" spans="2:15" s="1" customFormat="1" ht="7.2" customHeight="1" x14ac:dyDescent="0.2">
      <c r="B10" s="27" t="s">
        <v>93</v>
      </c>
      <c r="C10" s="27"/>
      <c r="D10" s="27"/>
    </row>
    <row r="11" spans="2:15" s="1" customFormat="1" ht="12.45" customHeight="1" x14ac:dyDescent="0.2">
      <c r="B11" s="27"/>
      <c r="C11" s="27"/>
      <c r="D11" s="27"/>
      <c r="G11" s="28" t="s">
        <v>94</v>
      </c>
      <c r="H11" s="28"/>
      <c r="I11" s="28"/>
      <c r="J11" s="28"/>
      <c r="K11" s="28"/>
      <c r="L11" s="28"/>
      <c r="M11" s="28"/>
      <c r="N11" s="28"/>
    </row>
    <row r="12" spans="2:15" s="1" customFormat="1" ht="8.1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19.95" customHeight="1" x14ac:dyDescent="0.2"/>
    <row r="14" spans="2:15" s="1" customFormat="1" ht="23.4" customHeight="1" x14ac:dyDescent="0.2">
      <c r="E14" s="17" t="s">
        <v>95</v>
      </c>
      <c r="F14" s="17"/>
      <c r="G14" s="17"/>
    </row>
    <row r="15" spans="2:15" s="1" customFormat="1" ht="42.6" customHeight="1" x14ac:dyDescent="0.2"/>
    <row r="16" spans="2:15" s="1" customFormat="1" ht="20.399999999999999" customHeight="1" x14ac:dyDescent="0.2">
      <c r="B16" s="12" t="s">
        <v>96</v>
      </c>
      <c r="C16" s="12"/>
      <c r="D16" s="12"/>
      <c r="E16" s="12"/>
      <c r="F16" s="12"/>
      <c r="G16" s="12"/>
      <c r="H16" s="12"/>
      <c r="I16" s="12"/>
    </row>
    <row r="17" spans="2:13" s="1" customFormat="1" ht="2.85" customHeight="1" x14ac:dyDescent="0.2"/>
    <row r="18" spans="2:13" s="1" customFormat="1" ht="20.399999999999999" customHeight="1" x14ac:dyDescent="0.2">
      <c r="B18" s="12" t="s">
        <v>97</v>
      </c>
      <c r="C18" s="12"/>
      <c r="D18" s="12"/>
      <c r="E18" s="12"/>
      <c r="F18" s="12"/>
      <c r="G18" s="12"/>
      <c r="H18" s="12"/>
      <c r="I18" s="12"/>
    </row>
    <row r="19" spans="2:13" s="1" customFormat="1" ht="2.85" customHeight="1" x14ac:dyDescent="0.2"/>
    <row r="20" spans="2:13" s="1" customFormat="1" ht="20.399999999999999" customHeight="1" x14ac:dyDescent="0.2">
      <c r="B20" s="12" t="s">
        <v>98</v>
      </c>
      <c r="C20" s="12"/>
      <c r="D20" s="12"/>
      <c r="E20" s="12"/>
      <c r="F20" s="12"/>
      <c r="G20" s="12"/>
      <c r="H20" s="12"/>
      <c r="I20" s="12"/>
    </row>
    <row r="21" spans="2:13" s="1" customFormat="1" ht="2.85" customHeight="1" x14ac:dyDescent="0.2"/>
    <row r="22" spans="2:13" s="1" customFormat="1" ht="20.399999999999999" customHeight="1" x14ac:dyDescent="0.2">
      <c r="B22" s="12" t="s">
        <v>99</v>
      </c>
      <c r="C22" s="12"/>
      <c r="D22" s="12"/>
      <c r="E22" s="12"/>
      <c r="F22" s="12"/>
      <c r="G22" s="12"/>
      <c r="H22" s="12"/>
      <c r="I22" s="12"/>
    </row>
    <row r="23" spans="2:13" s="1" customFormat="1" ht="33.9" customHeight="1" x14ac:dyDescent="0.2"/>
    <row r="24" spans="2:13" s="1" customFormat="1" ht="48.9" customHeight="1" x14ac:dyDescent="0.2">
      <c r="B24" s="36" t="s">
        <v>117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2:13" s="1" customFormat="1" ht="2.85" customHeight="1" x14ac:dyDescent="0.2"/>
    <row r="26" spans="2:13" s="1" customFormat="1" ht="48.9" customHeight="1" x14ac:dyDescent="0.2">
      <c r="B26" s="37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12" t="s">
        <v>100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7" customHeight="1" x14ac:dyDescent="0.2"/>
    <row r="31" spans="2:13" s="1" customFormat="1" ht="44.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1603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19.5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1164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5">
        <f>ROUND(I33+ K33,2)</f>
        <v>0</v>
      </c>
      <c r="M33" s="16"/>
    </row>
    <row r="34" spans="2:13" s="1" customFormat="1" ht="3.45" customHeight="1" x14ac:dyDescent="0.2"/>
    <row r="35" spans="2:13" s="1" customFormat="1" ht="18.149999999999999" customHeight="1" x14ac:dyDescent="0.2">
      <c r="B35" s="12" t="s">
        <v>101</v>
      </c>
      <c r="C35" s="12"/>
      <c r="D35" s="12"/>
      <c r="E35" s="12"/>
      <c r="F35" s="12"/>
      <c r="G35" s="12"/>
      <c r="H35" s="12"/>
      <c r="I35" s="12"/>
      <c r="J35" s="12"/>
      <c r="K35" s="12"/>
    </row>
    <row r="36" spans="2:13" s="1" customFormat="1" ht="5.7" customHeight="1" x14ac:dyDescent="0.2"/>
    <row r="37" spans="2:13" s="1" customFormat="1" ht="44.7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4" t="s">
        <v>10</v>
      </c>
      <c r="M37" s="14"/>
    </row>
    <row r="38" spans="2:13" s="1" customFormat="1" ht="19.5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729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5">
        <f>ROUND(I38+ K38,2)</f>
        <v>0</v>
      </c>
      <c r="M38" s="16"/>
    </row>
    <row r="39" spans="2:13" s="1" customFormat="1" ht="19.5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239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5">
        <f>ROUND(I39+ K39,2)</f>
        <v>0</v>
      </c>
      <c r="M39" s="16"/>
    </row>
    <row r="40" spans="2:13" s="1" customFormat="1" ht="3.45" customHeight="1" x14ac:dyDescent="0.2"/>
    <row r="41" spans="2:13" s="1" customFormat="1" ht="18.149999999999999" customHeight="1" x14ac:dyDescent="0.2">
      <c r="B41" s="12" t="s">
        <v>102</v>
      </c>
      <c r="C41" s="12"/>
      <c r="D41" s="12"/>
      <c r="E41" s="12"/>
      <c r="F41" s="12"/>
      <c r="G41" s="12"/>
      <c r="H41" s="12"/>
      <c r="I41" s="12"/>
      <c r="J41" s="12"/>
      <c r="K41" s="12"/>
    </row>
    <row r="42" spans="2:13" s="1" customFormat="1" ht="5.7" customHeight="1" x14ac:dyDescent="0.2"/>
    <row r="43" spans="2:13" s="1" customFormat="1" ht="44.7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4" t="s">
        <v>10</v>
      </c>
      <c r="M43" s="14"/>
    </row>
    <row r="44" spans="2:13" s="1" customFormat="1" ht="19.5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112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5">
        <f>ROUND(I44+ K44,2)</f>
        <v>0</v>
      </c>
      <c r="M44" s="16"/>
    </row>
    <row r="45" spans="2:13" s="1" customFormat="1" ht="19.5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177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5">
        <f>ROUND(I45+ K45,2)</f>
        <v>0</v>
      </c>
      <c r="M45" s="16"/>
    </row>
    <row r="46" spans="2:13" s="1" customFormat="1" ht="3.45" customHeight="1" x14ac:dyDescent="0.2"/>
    <row r="47" spans="2:13" s="1" customFormat="1" ht="18.149999999999999" customHeight="1" x14ac:dyDescent="0.2">
      <c r="B47" s="12" t="s">
        <v>103</v>
      </c>
      <c r="C47" s="12"/>
      <c r="D47" s="12"/>
      <c r="E47" s="12"/>
      <c r="F47" s="12"/>
      <c r="G47" s="12"/>
      <c r="H47" s="12"/>
      <c r="I47" s="12"/>
      <c r="J47" s="12"/>
      <c r="K47" s="12"/>
    </row>
    <row r="48" spans="2:13" s="1" customFormat="1" ht="5.7" customHeight="1" x14ac:dyDescent="0.2"/>
    <row r="49" spans="2:13" s="1" customFormat="1" ht="44.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5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263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5">
        <f>ROUND(I50+ K50,2)</f>
        <v>0</v>
      </c>
      <c r="M50" s="16"/>
    </row>
    <row r="51" spans="2:13" s="1" customFormat="1" ht="9" customHeight="1" x14ac:dyDescent="0.2"/>
    <row r="52" spans="2:13" s="1" customFormat="1" ht="44.7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4" t="s">
        <v>10</v>
      </c>
      <c r="M52" s="14"/>
    </row>
    <row r="53" spans="2:13" s="1" customFormat="1" ht="19.5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19.5</v>
      </c>
      <c r="H53" s="10">
        <v>0</v>
      </c>
      <c r="I53" s="9">
        <f t="shared" ref="I53:I73" si="0">ROUND(G53* H53,2)</f>
        <v>0</v>
      </c>
      <c r="J53" s="5">
        <v>8</v>
      </c>
      <c r="K53" s="9">
        <f t="shared" ref="K53:K73" si="1">ROUND(I53* J53/100,2)</f>
        <v>0</v>
      </c>
      <c r="L53" s="15">
        <f t="shared" ref="L53:L73" si="2">ROUND(I53+ K53,2)</f>
        <v>0</v>
      </c>
      <c r="M53" s="16"/>
    </row>
    <row r="54" spans="2:13" s="1" customFormat="1" ht="28.5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1.7999999999999998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6"/>
    </row>
    <row r="55" spans="2:13" s="1" customFormat="1" ht="19.5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21</v>
      </c>
      <c r="G55" s="8">
        <v>21.3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5">
        <f t="shared" si="2"/>
        <v>0</v>
      </c>
      <c r="M55" s="16"/>
    </row>
    <row r="56" spans="2:13" s="1" customFormat="1" ht="28.5" customHeight="1" x14ac:dyDescent="0.2">
      <c r="B56" s="5">
        <v>11</v>
      </c>
      <c r="C56" s="6" t="s">
        <v>28</v>
      </c>
      <c r="D56" s="6" t="s">
        <v>29</v>
      </c>
      <c r="E56" s="7" t="s">
        <v>30</v>
      </c>
      <c r="F56" s="6" t="s">
        <v>31</v>
      </c>
      <c r="G56" s="8">
        <v>0.45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6"/>
    </row>
    <row r="57" spans="2:13" s="1" customFormat="1" ht="28.5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31</v>
      </c>
      <c r="G57" s="8">
        <v>11.3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5">
        <f t="shared" si="2"/>
        <v>0</v>
      </c>
      <c r="M57" s="16"/>
    </row>
    <row r="58" spans="2:13" s="1" customFormat="1" ht="28.5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31</v>
      </c>
      <c r="G58" s="8">
        <v>40.569999999999986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6"/>
    </row>
    <row r="59" spans="2:13" s="1" customFormat="1" ht="19.5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31</v>
      </c>
      <c r="G59" s="8">
        <v>1.2000000000000002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6"/>
    </row>
    <row r="60" spans="2:13" s="1" customFormat="1" ht="19.5" customHeight="1" x14ac:dyDescent="0.2">
      <c r="B60" s="5">
        <v>15</v>
      </c>
      <c r="C60" s="6" t="s">
        <v>41</v>
      </c>
      <c r="D60" s="6" t="s">
        <v>42</v>
      </c>
      <c r="E60" s="7" t="s">
        <v>43</v>
      </c>
      <c r="F60" s="6" t="s">
        <v>31</v>
      </c>
      <c r="G60" s="8">
        <v>27.860000000000003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5">
        <f t="shared" si="2"/>
        <v>0</v>
      </c>
      <c r="M60" s="16"/>
    </row>
    <row r="61" spans="2:13" s="1" customFormat="1" ht="28.5" customHeight="1" x14ac:dyDescent="0.2">
      <c r="B61" s="5">
        <v>16</v>
      </c>
      <c r="C61" s="6" t="s">
        <v>44</v>
      </c>
      <c r="D61" s="6" t="s">
        <v>45</v>
      </c>
      <c r="E61" s="7" t="s">
        <v>46</v>
      </c>
      <c r="F61" s="6" t="s">
        <v>31</v>
      </c>
      <c r="G61" s="8">
        <v>4.3600000000000003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5">
        <f t="shared" si="2"/>
        <v>0</v>
      </c>
      <c r="M61" s="16"/>
    </row>
    <row r="62" spans="2:13" s="1" customFormat="1" ht="19.5" customHeight="1" x14ac:dyDescent="0.2">
      <c r="B62" s="5">
        <v>17</v>
      </c>
      <c r="C62" s="6" t="s">
        <v>47</v>
      </c>
      <c r="D62" s="6" t="s">
        <v>48</v>
      </c>
      <c r="E62" s="7" t="s">
        <v>49</v>
      </c>
      <c r="F62" s="6" t="s">
        <v>50</v>
      </c>
      <c r="G62" s="8">
        <v>75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5">
        <f t="shared" si="2"/>
        <v>0</v>
      </c>
      <c r="M62" s="16"/>
    </row>
    <row r="63" spans="2:13" s="1" customFormat="1" ht="19.5" customHeight="1" x14ac:dyDescent="0.2">
      <c r="B63" s="5">
        <v>18</v>
      </c>
      <c r="C63" s="6" t="s">
        <v>51</v>
      </c>
      <c r="D63" s="6" t="s">
        <v>52</v>
      </c>
      <c r="E63" s="7" t="s">
        <v>53</v>
      </c>
      <c r="F63" s="6" t="s">
        <v>50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5">
        <f t="shared" si="2"/>
        <v>0</v>
      </c>
      <c r="M63" s="16"/>
    </row>
    <row r="64" spans="2:13" s="1" customFormat="1" ht="19.5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57</v>
      </c>
      <c r="G64" s="8">
        <v>40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5">
        <f t="shared" si="2"/>
        <v>0</v>
      </c>
      <c r="M64" s="16"/>
    </row>
    <row r="65" spans="2:14" s="1" customFormat="1" ht="19.5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61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5">
        <f t="shared" si="2"/>
        <v>0</v>
      </c>
      <c r="M65" s="16"/>
    </row>
    <row r="66" spans="2:14" s="1" customFormat="1" ht="28.5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61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5">
        <f t="shared" si="2"/>
        <v>0</v>
      </c>
      <c r="M66" s="16"/>
    </row>
    <row r="67" spans="2:14" s="1" customFormat="1" ht="19.5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50</v>
      </c>
      <c r="G67" s="8">
        <v>29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5">
        <f t="shared" si="2"/>
        <v>0</v>
      </c>
      <c r="M67" s="16"/>
    </row>
    <row r="68" spans="2:14" s="1" customFormat="1" ht="19.5" customHeight="1" x14ac:dyDescent="0.2">
      <c r="B68" s="5">
        <v>23</v>
      </c>
      <c r="C68" s="6" t="s">
        <v>68</v>
      </c>
      <c r="D68" s="6" t="s">
        <v>69</v>
      </c>
      <c r="E68" s="7" t="s">
        <v>70</v>
      </c>
      <c r="F68" s="6" t="s">
        <v>31</v>
      </c>
      <c r="G68" s="8">
        <v>0.5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5">
        <f t="shared" si="2"/>
        <v>0</v>
      </c>
      <c r="M68" s="16"/>
    </row>
    <row r="69" spans="2:14" s="1" customFormat="1" ht="28.5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57</v>
      </c>
      <c r="G69" s="8">
        <v>16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5">
        <f t="shared" si="2"/>
        <v>0</v>
      </c>
      <c r="M69" s="16"/>
    </row>
    <row r="70" spans="2:14" s="1" customFormat="1" ht="19.5" customHeight="1" x14ac:dyDescent="0.2">
      <c r="B70" s="5">
        <v>25</v>
      </c>
      <c r="C70" s="6" t="s">
        <v>74</v>
      </c>
      <c r="D70" s="6" t="s">
        <v>75</v>
      </c>
      <c r="E70" s="7" t="s">
        <v>76</v>
      </c>
      <c r="F70" s="6" t="s">
        <v>57</v>
      </c>
      <c r="G70" s="8">
        <v>105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5">
        <f t="shared" si="2"/>
        <v>0</v>
      </c>
      <c r="M70" s="16"/>
    </row>
    <row r="71" spans="2:14" s="1" customFormat="1" ht="19.5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57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5">
        <f t="shared" si="2"/>
        <v>0</v>
      </c>
      <c r="M71" s="16"/>
    </row>
    <row r="72" spans="2:14" s="1" customFormat="1" ht="19.5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57</v>
      </c>
      <c r="G72" s="8">
        <v>30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5">
        <f t="shared" si="2"/>
        <v>0</v>
      </c>
      <c r="M72" s="16"/>
    </row>
    <row r="73" spans="2:14" s="1" customFormat="1" ht="19.5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57</v>
      </c>
      <c r="G73" s="8">
        <v>71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5">
        <f t="shared" si="2"/>
        <v>0</v>
      </c>
      <c r="M73" s="16"/>
    </row>
    <row r="74" spans="2:14" s="1" customFormat="1" ht="54.6" customHeight="1" x14ac:dyDescent="0.2"/>
    <row r="75" spans="2:14" s="1" customFormat="1" ht="21" customHeight="1" x14ac:dyDescent="0.2">
      <c r="B75" s="29" t="s">
        <v>86</v>
      </c>
      <c r="C75" s="29"/>
      <c r="D75" s="29"/>
      <c r="E75" s="29"/>
      <c r="F75" s="30">
        <f>ROUND(I32+I33+I38+I39+I44+I45+I50+I53+I54+I55+I56+I57+I58+I59+I60+I61+I62+I63+I64+I65+I66+I67+I68+I69+I70+I71+I72+I73,2)</f>
        <v>0</v>
      </c>
      <c r="G75" s="31"/>
      <c r="H75" s="31"/>
      <c r="I75" s="31"/>
      <c r="J75" s="31"/>
      <c r="K75" s="31"/>
      <c r="L75" s="31"/>
      <c r="M75" s="32"/>
    </row>
    <row r="76" spans="2:14" s="1" customFormat="1" ht="21" customHeight="1" x14ac:dyDescent="0.2">
      <c r="B76" s="29" t="s">
        <v>87</v>
      </c>
      <c r="C76" s="29"/>
      <c r="D76" s="29"/>
      <c r="E76" s="29"/>
      <c r="F76" s="33">
        <f>ROUND(L32+L33+L38+L39+L44+L45+L50+L53+L54+L55+L56+L57+L58+L59+L60+L61+L62+L63+L64+L65+L66+L67+L68+L69+L70+L71+L72+L73,2)</f>
        <v>0</v>
      </c>
      <c r="G76" s="34"/>
      <c r="H76" s="34"/>
      <c r="I76" s="34"/>
      <c r="J76" s="34"/>
      <c r="K76" s="34"/>
      <c r="L76" s="34"/>
      <c r="M76" s="35"/>
    </row>
    <row r="77" spans="2:14" s="1" customFormat="1" ht="11.25" customHeight="1" x14ac:dyDescent="0.2"/>
    <row r="78" spans="2:14" s="1" customFormat="1" ht="80.099999999999994" customHeight="1" x14ac:dyDescent="0.2">
      <c r="B78" s="22" t="s">
        <v>104</v>
      </c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</row>
    <row r="79" spans="2:14" s="1" customFormat="1" ht="2.85" customHeight="1" x14ac:dyDescent="0.2"/>
    <row r="80" spans="2:14" s="1" customFormat="1" ht="110.1" customHeight="1" x14ac:dyDescent="0.2">
      <c r="B80" s="22" t="s">
        <v>105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2:14" s="1" customFormat="1" ht="5.7" customHeight="1" x14ac:dyDescent="0.2"/>
    <row r="82" spans="2:14" s="1" customFormat="1" ht="110.1" customHeight="1" x14ac:dyDescent="0.2">
      <c r="B82" s="19" t="s">
        <v>106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2:14" s="1" customFormat="1" ht="5.7" customHeight="1" x14ac:dyDescent="0.2"/>
    <row r="84" spans="2:14" s="1" customFormat="1" ht="36.9" customHeight="1" x14ac:dyDescent="0.2">
      <c r="B84" s="20" t="s">
        <v>88</v>
      </c>
      <c r="C84" s="20"/>
      <c r="D84" s="20"/>
      <c r="E84" s="20"/>
      <c r="F84" s="24" t="s">
        <v>89</v>
      </c>
      <c r="G84" s="24"/>
      <c r="H84" s="24"/>
      <c r="I84" s="24"/>
      <c r="J84" s="24"/>
      <c r="K84" s="24"/>
      <c r="L84" s="24"/>
    </row>
    <row r="85" spans="2:14" s="1" customFormat="1" ht="28.35" customHeight="1" x14ac:dyDescent="0.2"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8.35" customHeight="1" x14ac:dyDescent="0.2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4" s="1" customFormat="1" ht="28.35" customHeight="1" x14ac:dyDescent="0.2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4" s="1" customFormat="1" ht="28.35" customHeight="1" x14ac:dyDescent="0.2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2:14" s="1" customFormat="1" ht="2.85" customHeight="1" x14ac:dyDescent="0.2"/>
    <row r="90" spans="2:14" s="1" customFormat="1" ht="203.1" customHeight="1" x14ac:dyDescent="0.2">
      <c r="B90" s="22" t="s">
        <v>107</v>
      </c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2:14" s="1" customFormat="1" ht="2.85" customHeight="1" x14ac:dyDescent="0.2"/>
    <row r="92" spans="2:14" s="1" customFormat="1" ht="36.9" customHeight="1" x14ac:dyDescent="0.2">
      <c r="B92" s="23" t="s">
        <v>108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2:14" s="1" customFormat="1" ht="2.85" customHeight="1" x14ac:dyDescent="0.2"/>
    <row r="94" spans="2:14" s="1" customFormat="1" ht="36.9" customHeight="1" x14ac:dyDescent="0.2">
      <c r="B94" s="20" t="s">
        <v>90</v>
      </c>
      <c r="C94" s="20"/>
      <c r="D94" s="20"/>
      <c r="E94" s="20"/>
      <c r="F94" s="21" t="s">
        <v>91</v>
      </c>
      <c r="G94" s="21"/>
      <c r="H94" s="21"/>
      <c r="I94" s="21"/>
      <c r="J94" s="21"/>
      <c r="K94" s="21"/>
      <c r="L94" s="21"/>
    </row>
    <row r="95" spans="2:14" s="1" customFormat="1" ht="28.35" customHeight="1" x14ac:dyDescent="0.2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35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35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35" customHeight="1" x14ac:dyDescent="0.2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.85" customHeight="1" x14ac:dyDescent="0.2"/>
    <row r="100" spans="2:14" s="1" customFormat="1" ht="159.9" customHeight="1" x14ac:dyDescent="0.2">
      <c r="B100" s="22" t="s">
        <v>109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 s="1" customFormat="1" ht="2.85" customHeight="1" x14ac:dyDescent="0.2"/>
    <row r="102" spans="2:14" s="1" customFormat="1" ht="54.9" customHeight="1" x14ac:dyDescent="0.2">
      <c r="B102" s="22" t="s">
        <v>110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" customFormat="1" ht="2.85" customHeight="1" x14ac:dyDescent="0.2"/>
    <row r="104" spans="2:14" s="1" customFormat="1" ht="60" customHeight="1" x14ac:dyDescent="0.2">
      <c r="B104" s="19" t="s">
        <v>111</v>
      </c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2:14" s="1" customFormat="1" ht="2.85" customHeight="1" x14ac:dyDescent="0.2"/>
    <row r="106" spans="2:14" s="1" customFormat="1" ht="48" customHeight="1" x14ac:dyDescent="0.2">
      <c r="B106" s="19" t="s">
        <v>112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2.85" customHeight="1" x14ac:dyDescent="0.2"/>
    <row r="108" spans="2:14" s="1" customFormat="1" ht="125.1" customHeight="1" x14ac:dyDescent="0.2">
      <c r="B108" s="22" t="s">
        <v>113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 s="1" customFormat="1" ht="2.85" customHeight="1" x14ac:dyDescent="0.2"/>
    <row r="110" spans="2:14" s="1" customFormat="1" ht="84.9" customHeight="1" x14ac:dyDescent="0.2">
      <c r="B110" s="22" t="s">
        <v>114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 s="11" customFormat="1" ht="84.9" customHeight="1" x14ac:dyDescent="0.2"/>
    <row r="112" spans="2:14" s="1" customFormat="1" ht="17.25" customHeight="1" x14ac:dyDescent="0.2">
      <c r="I112" s="38" t="s">
        <v>115</v>
      </c>
      <c r="J112" s="38"/>
    </row>
    <row r="113" spans="2:10" s="1" customFormat="1" ht="141.75" customHeight="1" x14ac:dyDescent="0.2"/>
    <row r="114" spans="2:10" s="1" customFormat="1" ht="79.650000000000006" customHeight="1" x14ac:dyDescent="0.2">
      <c r="B114" s="39" t="s">
        <v>116</v>
      </c>
      <c r="C114" s="39"/>
      <c r="D114" s="39"/>
      <c r="E114" s="39"/>
      <c r="F114" s="39"/>
      <c r="G114" s="39"/>
      <c r="H114" s="39"/>
      <c r="I114" s="39"/>
      <c r="J114" s="39"/>
    </row>
  </sheetData>
  <sheetProtection sheet="1" objects="1" scenarios="1"/>
  <mergeCells count="90">
    <mergeCell ref="B78:N78"/>
    <mergeCell ref="B80:N80"/>
    <mergeCell ref="L67:M67"/>
    <mergeCell ref="L68:M68"/>
    <mergeCell ref="L69:M69"/>
    <mergeCell ref="L70:M70"/>
    <mergeCell ref="L73:M73"/>
    <mergeCell ref="I112:J112"/>
    <mergeCell ref="B114:J114"/>
    <mergeCell ref="B100:N100"/>
    <mergeCell ref="B102:N102"/>
    <mergeCell ref="B104:N104"/>
    <mergeCell ref="B106:N106"/>
    <mergeCell ref="B108:N108"/>
    <mergeCell ref="B110:N110"/>
    <mergeCell ref="B24:L24"/>
    <mergeCell ref="B26:L26"/>
    <mergeCell ref="B29:K29"/>
    <mergeCell ref="L71:M71"/>
    <mergeCell ref="L72:M72"/>
    <mergeCell ref="L65:M65"/>
    <mergeCell ref="L66:M66"/>
    <mergeCell ref="B35:K35"/>
    <mergeCell ref="B41:K41"/>
    <mergeCell ref="B47:K47"/>
    <mergeCell ref="L59:M59"/>
    <mergeCell ref="L60:M60"/>
    <mergeCell ref="L53:M53"/>
    <mergeCell ref="L61:M61"/>
    <mergeCell ref="L62:M62"/>
    <mergeCell ref="L63:M63"/>
    <mergeCell ref="L64:M64"/>
    <mergeCell ref="B98:E98"/>
    <mergeCell ref="F98:L98"/>
    <mergeCell ref="B97:E97"/>
    <mergeCell ref="F97:L97"/>
    <mergeCell ref="B85:E85"/>
    <mergeCell ref="F85:L85"/>
    <mergeCell ref="B86:E86"/>
    <mergeCell ref="F86:L86"/>
    <mergeCell ref="B75:E75"/>
    <mergeCell ref="F75:M75"/>
    <mergeCell ref="B76:E76"/>
    <mergeCell ref="F76:M76"/>
    <mergeCell ref="I2:O2"/>
    <mergeCell ref="B4:D4"/>
    <mergeCell ref="B6:D6"/>
    <mergeCell ref="B8:D8"/>
    <mergeCell ref="B10:D11"/>
    <mergeCell ref="G11:N12"/>
    <mergeCell ref="B95:E95"/>
    <mergeCell ref="F95:L95"/>
    <mergeCell ref="B96:E96"/>
    <mergeCell ref="F96:L96"/>
    <mergeCell ref="B82:N82"/>
    <mergeCell ref="B87:E87"/>
    <mergeCell ref="F87:L87"/>
    <mergeCell ref="B88:E88"/>
    <mergeCell ref="F88:L88"/>
    <mergeCell ref="B94:E94"/>
    <mergeCell ref="F94:L94"/>
    <mergeCell ref="B90:N90"/>
    <mergeCell ref="B92:N92"/>
    <mergeCell ref="B84:E84"/>
    <mergeCell ref="F84:L84"/>
    <mergeCell ref="L54:M54"/>
    <mergeCell ref="L55:M55"/>
    <mergeCell ref="L56:M56"/>
    <mergeCell ref="L57:M57"/>
    <mergeCell ref="L58:M58"/>
    <mergeCell ref="L52:M5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B16:I16"/>
    <mergeCell ref="B18:I18"/>
    <mergeCell ref="B20:I20"/>
    <mergeCell ref="B22:I22"/>
    <mergeCell ref="B3:E3"/>
    <mergeCell ref="B5:E5"/>
    <mergeCell ref="B7:E7"/>
    <mergeCell ref="E14:G14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Kasprzyk - N-ctwo Pińczów</dc:creator>
  <cp:lastModifiedBy>Aleksandra Jabłońska N-ctwo Pińczów</cp:lastModifiedBy>
  <dcterms:created xsi:type="dcterms:W3CDTF">2023-10-19T09:52:49Z</dcterms:created>
  <dcterms:modified xsi:type="dcterms:W3CDTF">2023-12-05T10:12:33Z</dcterms:modified>
</cp:coreProperties>
</file>