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a.jablonska1\Desktop\Nowy folder\"/>
    </mc:Choice>
  </mc:AlternateContent>
  <xr:revisionPtr revIDLastSave="0" documentId="13_ncr:1_{38902759-2FC9-4E46-AB7C-9250A382DB4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74" i="1" l="1"/>
  <c r="K73" i="1"/>
  <c r="L73" i="1" s="1"/>
  <c r="I73" i="1"/>
  <c r="I72" i="1"/>
  <c r="I71" i="1"/>
  <c r="K71" i="1" s="1"/>
  <c r="L70" i="1"/>
  <c r="K70" i="1"/>
  <c r="I70" i="1"/>
  <c r="I69" i="1"/>
  <c r="I68" i="1"/>
  <c r="K68" i="1" s="1"/>
  <c r="L67" i="1"/>
  <c r="K67" i="1"/>
  <c r="I67" i="1"/>
  <c r="I66" i="1"/>
  <c r="K66" i="1" s="1"/>
  <c r="K65" i="1"/>
  <c r="L65" i="1" s="1"/>
  <c r="I65" i="1"/>
  <c r="I64" i="1"/>
  <c r="K64" i="1" s="1"/>
  <c r="L64" i="1" s="1"/>
  <c r="I63" i="1"/>
  <c r="K63" i="1" s="1"/>
  <c r="L62" i="1"/>
  <c r="K62" i="1"/>
  <c r="I62" i="1"/>
  <c r="I61" i="1"/>
  <c r="I60" i="1"/>
  <c r="K60" i="1" s="1"/>
  <c r="L59" i="1"/>
  <c r="K59" i="1"/>
  <c r="I59" i="1"/>
  <c r="I58" i="1"/>
  <c r="K57" i="1"/>
  <c r="L57" i="1" s="1"/>
  <c r="I57" i="1"/>
  <c r="I56" i="1"/>
  <c r="K56" i="1" s="1"/>
  <c r="L56" i="1" s="1"/>
  <c r="I55" i="1"/>
  <c r="K55" i="1" s="1"/>
  <c r="L54" i="1"/>
  <c r="K54" i="1"/>
  <c r="I54" i="1"/>
  <c r="I53" i="1"/>
  <c r="I52" i="1"/>
  <c r="K52" i="1" s="1"/>
  <c r="L51" i="1"/>
  <c r="K51" i="1"/>
  <c r="I51" i="1"/>
  <c r="I50" i="1"/>
  <c r="K47" i="1"/>
  <c r="L47" i="1" s="1"/>
  <c r="I47" i="1"/>
  <c r="I42" i="1"/>
  <c r="K42" i="1" s="1"/>
  <c r="L42" i="1" s="1"/>
  <c r="I37" i="1"/>
  <c r="K37" i="1" s="1"/>
  <c r="I32" i="1"/>
  <c r="K32" i="1" l="1"/>
  <c r="L32" i="1" s="1"/>
  <c r="F76" i="1"/>
  <c r="L58" i="1"/>
  <c r="L50" i="1"/>
  <c r="L69" i="1"/>
  <c r="L37" i="1"/>
  <c r="L55" i="1"/>
  <c r="K58" i="1"/>
  <c r="L63" i="1"/>
  <c r="L71" i="1"/>
  <c r="K74" i="1"/>
  <c r="L74" i="1" s="1"/>
  <c r="L52" i="1"/>
  <c r="L68" i="1"/>
  <c r="K50" i="1"/>
  <c r="K53" i="1"/>
  <c r="L53" i="1" s="1"/>
  <c r="K61" i="1"/>
  <c r="L61" i="1" s="1"/>
  <c r="L66" i="1"/>
  <c r="K69" i="1"/>
  <c r="L60" i="1"/>
  <c r="K72" i="1"/>
  <c r="L72" i="1" s="1"/>
  <c r="F77" i="1" l="1"/>
  <c r="B26" i="1" s="1"/>
</calcChain>
</file>

<file path=xl/sharedStrings.xml><?xml version="1.0" encoding="utf-8"?>
<sst xmlns="http://schemas.openxmlformats.org/spreadsheetml/2006/main" count="203" uniqueCount="127">
  <si>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</si>
  <si>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</si>
  <si>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</si>
  <si>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</si>
  <si>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</si>
  <si>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</si>
  <si>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</si>
  <si>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</si>
  <si>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</si>
  <si>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</si>
  <si>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</si>
  <si>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</si>
  <si>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</si>
  <si>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</si>
  <si>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</si>
  <si>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</si>
  <si>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</si>
  <si>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</si>
  <si>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</si>
  <si>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52</t>
  </si>
  <si>
    <t>WYK-TAL40</t>
  </si>
  <si>
    <t>Zdarcie pokrywy na talerzach 40 cm x 40 cm</t>
  </si>
  <si>
    <t>TSZT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</si>
  <si>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</si>
  <si>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</si>
  <si>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</si>
  <si>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</si>
  <si>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</si>
  <si>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</si>
  <si>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</si>
  <si>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</si>
  <si>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</si>
  <si>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</si>
  <si>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</si>
  <si>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</si>
  <si>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</si>
  <si>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</si>
  <si>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</si>
  <si>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</si>
  <si>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</si>
  <si>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</si>
  <si>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</si>
  <si>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</si>
  <si>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</si>
  <si>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</si>
  <si>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</si>
  <si>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</si>
  <si>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</si>
  <si>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</si>
  <si>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</si>
  <si>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</si>
  <si>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</si>
  <si>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</si>
  <si>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141</t>
  </si>
  <si>
    <t>SZUK-PĘDR</t>
  </si>
  <si>
    <t>Badanie zapędraczenia gleby - dół o objętości 0,5 m3</t>
  </si>
  <si>
    <t>SZT</t>
  </si>
  <si>
    <t>142</t>
  </si>
  <si>
    <t>SZUK-OWAD</t>
  </si>
  <si>
    <t>Próbne poszukiwania owadów w ściółce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</si>
  <si>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</si>
  <si>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</si>
  <si>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</si>
  <si>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</si>
  <si>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</si>
  <si>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</si>
  <si>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</si>
  <si>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</si>
  <si>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</si>
  <si>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</si>
  <si>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</si>
  <si>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</si>
  <si>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</si>
  <si>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</si>
  <si>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</si>
  <si>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</si>
  <si>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</si>
  <si>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</si>
  <si>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</si>
  <si>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</si>
  <si>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</si>
  <si>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</si>
  <si>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</si>
  <si>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198</t>
  </si>
  <si>
    <t>ŁR-WYKŁW</t>
  </si>
  <si>
    <t>Koszenie trawy z wywozem z łąki</t>
  </si>
  <si>
    <t>396</t>
  </si>
  <si>
    <t>GODZ RH8</t>
  </si>
  <si>
    <t>Prace wykonywane ręcznie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</si>
  <si>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</si>
  <si>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</si>
  <si>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</si>
  <si>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</si>
  <si>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</si>
  <si>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</si>
  <si>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</si>
  <si>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</si>
  <si>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</si>
  <si>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</si>
  <si>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</si>
  <si>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</si>
  <si>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</si>
  <si>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</si>
  <si>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</si>
  <si>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</si>
  <si>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</si>
  <si>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</si>
  <si>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Pińczów</t>
  </si>
  <si>
    <t xml:space="preserve">28-411 Michałów; Michałów 294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</si>
  <si>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</si>
  <si>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</si>
  <si>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</si>
  <si>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</si>
  <si>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</si>
  <si>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</si>
  <si>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</si>
  <si>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</si>
  <si>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</si>
  <si>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</si>
  <si>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</si>
  <si>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</si>
  <si>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</si>
  <si>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</si>
  <si>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</si>
  <si>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</si>
  <si>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</si>
  <si>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Pińczów w roku 2024 - Przetarg II''  składamy niniejszym ofertę na pakiet 4/2024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</si>
</sst>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name val="Arial"/>
    </font>
    <font>
      <sz val="9"/>
      <color indexed="63"/>
      <name val="Arial"/>
      <family val="2"/>
      <charset val="238"/>
    </font>
    <font>
      <b/>
      <sz val="8"/>
      <color indexed="63"/>
      <name val="Arial"/>
      <family val="2"/>
      <charset val="238"/>
    </font>
    <font>
      <sz val="8"/>
      <color indexed="63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1"/>
      <color indexed="63"/>
      <name val="Arial"/>
      <family val="2"/>
      <charset val="238"/>
    </font>
    <font>
      <sz val="12"/>
      <color indexed="63"/>
      <name val="Arial"/>
      <family val="2"/>
      <charset val="238"/>
    </font>
    <font>
      <b/>
      <sz val="14"/>
      <color indexed="63"/>
      <name val="Arial"/>
      <family val="2"/>
      <charset val="238"/>
    </font>
    <font>
      <b/>
      <sz val="12"/>
      <color indexed="63"/>
      <name val="Arial"/>
      <family val="2"/>
      <charset val="238"/>
    </font>
    <font>
      <i/>
      <sz val="10"/>
      <color indexed="6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33"/>
        <bgColor indexed="9"/>
      </patternFill>
    </fill>
  </fills>
  <borders count="8">
    <border>
      <left/>
      <right/>
      <top/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32"/>
      </left>
      <right/>
      <top style="thin">
        <color indexed="32"/>
      </top>
      <bottom style="thin">
        <color indexed="32"/>
      </bottom>
      <diagonal/>
    </border>
    <border>
      <left/>
      <right/>
      <top style="thin">
        <color indexed="32"/>
      </top>
      <bottom style="thin">
        <color indexed="32"/>
      </bottom>
      <diagonal/>
    </border>
    <border>
      <left/>
      <right style="thin">
        <color indexed="32"/>
      </right>
      <top style="thin">
        <color indexed="32"/>
      </top>
      <bottom style="thin">
        <color indexed="32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vertical="center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E3E3E3"/>
      <rgbColor rgb="00F8FBFC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5"/>
  <sheetViews>
    <sheetView tabSelected="1" topLeftCell="A22" workbookViewId="0">
      <selection activeCell="H32" sqref="H32"/>
    </sheetView>
  </sheetViews>
  <sheetFormatPr defaultRowHeight="13.2" x14ac:dyDescent="0.25"/>
  <cols>
    <col min="1" max="1" width="0.109375" customWidth="1"/>
    <col min="2" max="2" width="5.6640625" customWidth="1"/>
    <col min="3" max="3" width="52.66406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7" customHeight="1" x14ac:dyDescent="0.2"/>
    <row r="2" spans="2:15" s="1" customFormat="1" ht="17.100000000000001" customHeight="1" x14ac:dyDescent="0.2">
      <c r="I2" s="34" t="s">
        <v>101</v>
      </c>
      <c r="J2" s="34"/>
      <c r="K2" s="34"/>
      <c r="L2" s="34"/>
      <c r="M2" s="34"/>
      <c r="N2" s="34"/>
      <c r="O2" s="34"/>
    </row>
    <row r="3" spans="2:15" s="1" customFormat="1" ht="28.35" customHeight="1" x14ac:dyDescent="0.2">
      <c r="B3" s="13"/>
      <c r="C3" s="13"/>
      <c r="D3" s="13"/>
      <c r="E3" s="13"/>
    </row>
    <row r="4" spans="2:15" s="1" customFormat="1" ht="2.85" customHeight="1" x14ac:dyDescent="0.2">
      <c r="B4" s="35"/>
      <c r="C4" s="35"/>
      <c r="D4" s="35"/>
    </row>
    <row r="5" spans="2:15" s="1" customFormat="1" ht="28.35" customHeight="1" x14ac:dyDescent="0.2">
      <c r="B5" s="13"/>
      <c r="C5" s="13"/>
      <c r="D5" s="13"/>
      <c r="E5" s="13"/>
    </row>
    <row r="6" spans="2:15" s="1" customFormat="1" ht="2.85" customHeight="1" x14ac:dyDescent="0.2">
      <c r="B6" s="35"/>
      <c r="C6" s="35"/>
      <c r="D6" s="35"/>
    </row>
    <row r="7" spans="2:15" s="1" customFormat="1" ht="28.35" customHeight="1" x14ac:dyDescent="0.2">
      <c r="B7" s="13"/>
      <c r="C7" s="13"/>
      <c r="D7" s="13"/>
      <c r="E7" s="13"/>
    </row>
    <row r="8" spans="2:15" s="1" customFormat="1" ht="5.7" customHeight="1" x14ac:dyDescent="0.2">
      <c r="B8" s="35"/>
      <c r="C8" s="35"/>
      <c r="D8" s="35"/>
    </row>
    <row r="9" spans="2:15" s="1" customFormat="1" ht="4.2" customHeight="1" x14ac:dyDescent="0.2"/>
    <row r="10" spans="2:15" s="1" customFormat="1" ht="7.2" customHeight="1" x14ac:dyDescent="0.2">
      <c r="B10" s="36" t="s">
        <v>102</v>
      </c>
      <c r="C10" s="36"/>
      <c r="D10" s="36"/>
    </row>
    <row r="11" spans="2:15" s="1" customFormat="1" ht="12.45" customHeight="1" x14ac:dyDescent="0.2">
      <c r="B11" s="36"/>
      <c r="C11" s="36"/>
      <c r="D11" s="36"/>
      <c r="G11" s="37" t="s">
        <v>103</v>
      </c>
      <c r="H11" s="37"/>
      <c r="I11" s="37"/>
      <c r="J11" s="37"/>
      <c r="K11" s="37"/>
      <c r="L11" s="37"/>
      <c r="M11" s="37"/>
      <c r="N11" s="37"/>
    </row>
    <row r="12" spans="2:15" s="1" customFormat="1" ht="8.1" customHeight="1" x14ac:dyDescent="0.2">
      <c r="G12" s="37"/>
      <c r="H12" s="37"/>
      <c r="I12" s="37"/>
      <c r="J12" s="37"/>
      <c r="K12" s="37"/>
      <c r="L12" s="37"/>
      <c r="M12" s="37"/>
      <c r="N12" s="37"/>
    </row>
    <row r="13" spans="2:15" s="1" customFormat="1" ht="19.95" customHeight="1" x14ac:dyDescent="0.2"/>
    <row r="14" spans="2:15" s="1" customFormat="1" ht="23.4" customHeight="1" x14ac:dyDescent="0.2">
      <c r="E14" s="23" t="s">
        <v>104</v>
      </c>
      <c r="F14" s="23"/>
      <c r="G14" s="23"/>
    </row>
    <row r="15" spans="2:15" s="1" customFormat="1" ht="42.6" customHeight="1" x14ac:dyDescent="0.2"/>
    <row r="16" spans="2:15" s="1" customFormat="1" ht="20.399999999999999" customHeight="1" x14ac:dyDescent="0.2">
      <c r="B16" s="12" t="s">
        <v>105</v>
      </c>
      <c r="C16" s="12"/>
      <c r="D16" s="12"/>
      <c r="E16" s="12"/>
      <c r="F16" s="12"/>
      <c r="G16" s="12"/>
      <c r="H16" s="12"/>
      <c r="I16" s="12"/>
    </row>
    <row r="17" spans="2:13" s="1" customFormat="1" ht="2.85" customHeight="1" x14ac:dyDescent="0.2"/>
    <row r="18" spans="2:13" s="1" customFormat="1" ht="20.399999999999999" customHeight="1" x14ac:dyDescent="0.2">
      <c r="B18" s="12" t="s">
        <v>106</v>
      </c>
      <c r="C18" s="12"/>
      <c r="D18" s="12"/>
      <c r="E18" s="12"/>
      <c r="F18" s="12"/>
      <c r="G18" s="12"/>
      <c r="H18" s="12"/>
      <c r="I18" s="12"/>
    </row>
    <row r="19" spans="2:13" s="1" customFormat="1" ht="2.85" customHeight="1" x14ac:dyDescent="0.2"/>
    <row r="20" spans="2:13" s="1" customFormat="1" ht="20.399999999999999" customHeight="1" x14ac:dyDescent="0.2">
      <c r="B20" s="12" t="s">
        <v>107</v>
      </c>
      <c r="C20" s="12"/>
      <c r="D20" s="12"/>
      <c r="E20" s="12"/>
      <c r="F20" s="12"/>
      <c r="G20" s="12"/>
      <c r="H20" s="12"/>
      <c r="I20" s="12"/>
    </row>
    <row r="21" spans="2:13" s="1" customFormat="1" ht="2.85" customHeight="1" x14ac:dyDescent="0.2"/>
    <row r="22" spans="2:13" s="1" customFormat="1" ht="20.399999999999999" customHeight="1" x14ac:dyDescent="0.2">
      <c r="B22" s="12" t="s">
        <v>108</v>
      </c>
      <c r="C22" s="12"/>
      <c r="D22" s="12"/>
      <c r="E22" s="12"/>
      <c r="F22" s="12"/>
      <c r="G22" s="12"/>
      <c r="H22" s="12"/>
      <c r="I22" s="12"/>
    </row>
    <row r="23" spans="2:13" s="1" customFormat="1" ht="33.9" customHeight="1" x14ac:dyDescent="0.2"/>
    <row r="24" spans="2:13" s="1" customFormat="1" ht="48.9" customHeight="1" x14ac:dyDescent="0.2">
      <c r="B24" s="24" t="s">
        <v>126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" customFormat="1" ht="2.85" customHeight="1" x14ac:dyDescent="0.2"/>
    <row r="26" spans="2:13" s="1" customFormat="1" ht="48.9" customHeight="1" x14ac:dyDescent="0.2">
      <c r="B26" s="22" t="str">
        <f xml:space="preserve"> "1.  Za wykonanie przedmiotu zamówienia w tym Pakiecie oferujemy następujące wynagrodzenie brutto: " &amp; TEXT(F77,"#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35" customHeight="1" x14ac:dyDescent="0.2"/>
    <row r="28" spans="2:13" s="1" customFormat="1" ht="3.45" customHeight="1" x14ac:dyDescent="0.2"/>
    <row r="29" spans="2:13" s="1" customFormat="1" ht="18.149999999999999" customHeight="1" x14ac:dyDescent="0.2">
      <c r="B29" s="12" t="s">
        <v>109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7" customHeight="1" x14ac:dyDescent="0.2"/>
    <row r="31" spans="2:13" s="1" customFormat="1" ht="44.7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9" t="s">
        <v>10</v>
      </c>
      <c r="M31" s="39"/>
    </row>
    <row r="32" spans="2:13" s="1" customFormat="1" ht="19.5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5578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9">
        <f>ROUND(I32+ K32,2)</f>
        <v>0</v>
      </c>
      <c r="M32" s="30"/>
    </row>
    <row r="33" spans="2:13" s="1" customFormat="1" ht="3.45" customHeight="1" x14ac:dyDescent="0.2"/>
    <row r="34" spans="2:13" s="1" customFormat="1" ht="18.149999999999999" customHeight="1" x14ac:dyDescent="0.2">
      <c r="B34" s="12" t="s">
        <v>110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7" customHeight="1" x14ac:dyDescent="0.2"/>
    <row r="36" spans="2:13" s="1" customFormat="1" ht="44.7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9" t="s">
        <v>10</v>
      </c>
      <c r="M36" s="39"/>
    </row>
    <row r="37" spans="2:13" s="1" customFormat="1" ht="19.5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1085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9">
        <f>ROUND(I37+ K37,2)</f>
        <v>0</v>
      </c>
      <c r="M37" s="30"/>
    </row>
    <row r="38" spans="2:13" s="1" customFormat="1" ht="3.45" customHeight="1" x14ac:dyDescent="0.2"/>
    <row r="39" spans="2:13" s="1" customFormat="1" ht="18.149999999999999" customHeight="1" x14ac:dyDescent="0.2">
      <c r="B39" s="12" t="s">
        <v>111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7" customHeight="1" x14ac:dyDescent="0.2"/>
    <row r="41" spans="2:13" s="1" customFormat="1" ht="44.7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9" t="s">
        <v>10</v>
      </c>
      <c r="M41" s="39"/>
    </row>
    <row r="42" spans="2:13" s="1" customFormat="1" ht="19.5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409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9">
        <f>ROUND(I42+ K42,2)</f>
        <v>0</v>
      </c>
      <c r="M42" s="30"/>
    </row>
    <row r="43" spans="2:13" s="1" customFormat="1" ht="3.45" customHeight="1" x14ac:dyDescent="0.2"/>
    <row r="44" spans="2:13" s="1" customFormat="1" ht="18.149999999999999" customHeight="1" x14ac:dyDescent="0.2">
      <c r="B44" s="12" t="s">
        <v>112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2:13" s="1" customFormat="1" ht="5.7" customHeight="1" x14ac:dyDescent="0.2"/>
    <row r="46" spans="2:13" s="1" customFormat="1" ht="44.7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9" t="s">
        <v>10</v>
      </c>
      <c r="M46" s="39"/>
    </row>
    <row r="47" spans="2:13" s="1" customFormat="1" ht="19.5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397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9">
        <f>ROUND(I47+ K47,2)</f>
        <v>0</v>
      </c>
      <c r="M47" s="30"/>
    </row>
    <row r="48" spans="2:13" s="1" customFormat="1" ht="9" customHeight="1" x14ac:dyDescent="0.2"/>
    <row r="49" spans="2:13" s="1" customFormat="1" ht="44.7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9" t="s">
        <v>10</v>
      </c>
      <c r="M49" s="39"/>
    </row>
    <row r="50" spans="2:13" s="1" customFormat="1" ht="48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1.59</v>
      </c>
      <c r="H50" s="10">
        <v>0</v>
      </c>
      <c r="I50" s="9">
        <f t="shared" ref="I50:I74" si="0">ROUND(G50* H50,2)</f>
        <v>0</v>
      </c>
      <c r="J50" s="5">
        <v>8</v>
      </c>
      <c r="K50" s="9">
        <f t="shared" ref="K50:K74" si="1">ROUND(I50* J50/100,2)</f>
        <v>0</v>
      </c>
      <c r="L50" s="29">
        <f t="shared" ref="L50:L74" si="2">ROUND(I50+ K50,2)</f>
        <v>0</v>
      </c>
      <c r="M50" s="30"/>
    </row>
    <row r="51" spans="2:13" s="1" customFormat="1" ht="19.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6.5500000000000007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9">
        <f t="shared" si="2"/>
        <v>0</v>
      </c>
      <c r="M51" s="30"/>
    </row>
    <row r="52" spans="2:13" s="1" customFormat="1" ht="19.5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48.6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9">
        <f t="shared" si="2"/>
        <v>0</v>
      </c>
      <c r="M52" s="30"/>
    </row>
    <row r="53" spans="2:13" s="1" customFormat="1" ht="19.5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22</v>
      </c>
      <c r="G53" s="8">
        <v>88.550000000000011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9">
        <f t="shared" si="2"/>
        <v>0</v>
      </c>
      <c r="M53" s="30"/>
    </row>
    <row r="54" spans="2:13" s="1" customFormat="1" ht="28.5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22</v>
      </c>
      <c r="G54" s="8">
        <v>1.1000000000000001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9">
        <f t="shared" si="2"/>
        <v>0</v>
      </c>
      <c r="M54" s="30"/>
    </row>
    <row r="55" spans="2:13" s="1" customFormat="1" ht="19.5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22</v>
      </c>
      <c r="G55" s="8">
        <v>10.8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9">
        <f t="shared" si="2"/>
        <v>0</v>
      </c>
      <c r="M55" s="30"/>
    </row>
    <row r="56" spans="2:13" s="1" customFormat="1" ht="19.5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22</v>
      </c>
      <c r="G56" s="8">
        <v>148.25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9">
        <f t="shared" si="2"/>
        <v>0</v>
      </c>
      <c r="M56" s="30"/>
    </row>
    <row r="57" spans="2:13" s="1" customFormat="1" ht="28.5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18</v>
      </c>
      <c r="G57" s="8">
        <v>38.070000000000007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9">
        <f t="shared" si="2"/>
        <v>0</v>
      </c>
      <c r="M57" s="30"/>
    </row>
    <row r="58" spans="2:13" s="1" customFormat="1" ht="28.5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18</v>
      </c>
      <c r="G58" s="8">
        <v>9.9400000000000013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9">
        <f t="shared" si="2"/>
        <v>0</v>
      </c>
      <c r="M58" s="30"/>
    </row>
    <row r="59" spans="2:13" s="1" customFormat="1" ht="19.5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18</v>
      </c>
      <c r="G59" s="8">
        <v>14.35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9">
        <f t="shared" si="2"/>
        <v>0</v>
      </c>
      <c r="M59" s="30"/>
    </row>
    <row r="60" spans="2:13" s="1" customFormat="1" ht="19.5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18</v>
      </c>
      <c r="G60" s="8">
        <v>18.5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9">
        <f t="shared" si="2"/>
        <v>0</v>
      </c>
      <c r="M60" s="30"/>
    </row>
    <row r="61" spans="2:13" s="1" customFormat="1" ht="28.5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18</v>
      </c>
      <c r="G61" s="8">
        <v>15.679999999999998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9">
        <f t="shared" si="2"/>
        <v>0</v>
      </c>
      <c r="M61" s="30"/>
    </row>
    <row r="62" spans="2:13" s="1" customFormat="1" ht="19.5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56</v>
      </c>
      <c r="G62" s="8">
        <v>75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9">
        <f t="shared" si="2"/>
        <v>0</v>
      </c>
      <c r="M62" s="30"/>
    </row>
    <row r="63" spans="2:13" s="1" customFormat="1" ht="19.5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56</v>
      </c>
      <c r="G63" s="8">
        <v>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9">
        <f t="shared" si="2"/>
        <v>0</v>
      </c>
      <c r="M63" s="30"/>
    </row>
    <row r="64" spans="2:13" s="1" customFormat="1" ht="19.5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63</v>
      </c>
      <c r="G64" s="8">
        <v>30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9">
        <f t="shared" si="2"/>
        <v>0</v>
      </c>
      <c r="M64" s="30"/>
    </row>
    <row r="65" spans="2:14" s="1" customFormat="1" ht="19.5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67</v>
      </c>
      <c r="G65" s="8">
        <v>10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9">
        <f t="shared" si="2"/>
        <v>0</v>
      </c>
      <c r="M65" s="30"/>
    </row>
    <row r="66" spans="2:14" s="1" customFormat="1" ht="28.5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67</v>
      </c>
      <c r="G66" s="8">
        <v>10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9">
        <f t="shared" si="2"/>
        <v>0</v>
      </c>
      <c r="M66" s="30"/>
    </row>
    <row r="67" spans="2:14" s="1" customFormat="1" ht="28.5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56</v>
      </c>
      <c r="G67" s="8">
        <v>10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9">
        <f t="shared" si="2"/>
        <v>0</v>
      </c>
      <c r="M67" s="30"/>
    </row>
    <row r="68" spans="2:14" s="1" customFormat="1" ht="19.5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56</v>
      </c>
      <c r="G68" s="8">
        <v>72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9">
        <f t="shared" si="2"/>
        <v>0</v>
      </c>
      <c r="M68" s="30"/>
    </row>
    <row r="69" spans="2:14" s="1" customFormat="1" ht="19.5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18</v>
      </c>
      <c r="G69" s="8">
        <v>0.5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9">
        <f t="shared" si="2"/>
        <v>0</v>
      </c>
      <c r="M69" s="30"/>
    </row>
    <row r="70" spans="2:14" s="1" customFormat="1" ht="28.5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63</v>
      </c>
      <c r="G70" s="8">
        <v>16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9">
        <f t="shared" si="2"/>
        <v>0</v>
      </c>
      <c r="M70" s="30"/>
    </row>
    <row r="71" spans="2:14" s="1" customFormat="1" ht="19.5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18</v>
      </c>
      <c r="G71" s="8">
        <v>0.48000000000000004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29">
        <f t="shared" si="2"/>
        <v>0</v>
      </c>
      <c r="M71" s="30"/>
    </row>
    <row r="72" spans="2:14" s="1" customFormat="1" ht="19.5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63</v>
      </c>
      <c r="G72" s="8">
        <v>203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9">
        <f t="shared" si="2"/>
        <v>0</v>
      </c>
      <c r="M72" s="30"/>
    </row>
    <row r="73" spans="2:14" s="1" customFormat="1" ht="19.5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63</v>
      </c>
      <c r="G73" s="8">
        <v>80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9">
        <f t="shared" si="2"/>
        <v>0</v>
      </c>
      <c r="M73" s="30"/>
    </row>
    <row r="74" spans="2:14" s="1" customFormat="1" ht="19.5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63</v>
      </c>
      <c r="G74" s="8">
        <v>121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9">
        <f t="shared" si="2"/>
        <v>0</v>
      </c>
      <c r="M74" s="30"/>
    </row>
    <row r="75" spans="2:14" s="1" customFormat="1" ht="54.6" customHeight="1" x14ac:dyDescent="0.2"/>
    <row r="76" spans="2:14" s="1" customFormat="1" ht="21" customHeight="1" x14ac:dyDescent="0.2">
      <c r="B76" s="25" t="s">
        <v>95</v>
      </c>
      <c r="C76" s="25"/>
      <c r="D76" s="25"/>
      <c r="E76" s="25"/>
      <c r="F76" s="31">
        <f>ROUND(I32+I37+I42+I47+I50+I51+I52+I53+I54+I55+I56+I57+I58+I59+I60+I61+I62+I63+I64+I65+I66+I67+I68+I69+I70+I71+I72+I73+I74,2)</f>
        <v>0</v>
      </c>
      <c r="G76" s="32"/>
      <c r="H76" s="32"/>
      <c r="I76" s="32"/>
      <c r="J76" s="32"/>
      <c r="K76" s="32"/>
      <c r="L76" s="32"/>
      <c r="M76" s="33"/>
    </row>
    <row r="77" spans="2:14" s="1" customFormat="1" ht="21" customHeight="1" x14ac:dyDescent="0.2">
      <c r="B77" s="25" t="s">
        <v>96</v>
      </c>
      <c r="C77" s="25"/>
      <c r="D77" s="25"/>
      <c r="E77" s="25"/>
      <c r="F77" s="26">
        <f>ROUND(L32+L37+L42+L47+L50+L51+L52+L53+L54+L55+L56+L57+L58+L59+L60+L61+L62+L63+L64+L65+L66+L67+L68+L69+L70+L71+L72+L73+L74,2)</f>
        <v>0</v>
      </c>
      <c r="G77" s="27"/>
      <c r="H77" s="27"/>
      <c r="I77" s="27"/>
      <c r="J77" s="27"/>
      <c r="K77" s="27"/>
      <c r="L77" s="27"/>
      <c r="M77" s="28"/>
    </row>
    <row r="78" spans="2:14" s="1" customFormat="1" ht="11.25" customHeight="1" x14ac:dyDescent="0.2"/>
    <row r="79" spans="2:14" s="1" customFormat="1" ht="80.099999999999994" customHeight="1" x14ac:dyDescent="0.2">
      <c r="B79" s="14" t="s">
        <v>113</v>
      </c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</row>
    <row r="80" spans="2:14" s="1" customFormat="1" ht="2.85" customHeight="1" x14ac:dyDescent="0.2"/>
    <row r="81" spans="2:14" s="1" customFormat="1" ht="110.1" customHeight="1" x14ac:dyDescent="0.2">
      <c r="B81" s="14" t="s">
        <v>114</v>
      </c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</row>
    <row r="82" spans="2:14" s="1" customFormat="1" ht="5.7" customHeight="1" x14ac:dyDescent="0.2"/>
    <row r="83" spans="2:14" s="1" customFormat="1" ht="110.1" customHeight="1" x14ac:dyDescent="0.2">
      <c r="B83" s="18" t="s">
        <v>115</v>
      </c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</row>
    <row r="84" spans="2:14" s="1" customFormat="1" ht="5.7" customHeight="1" x14ac:dyDescent="0.2"/>
    <row r="85" spans="2:14" s="1" customFormat="1" ht="36.9" customHeight="1" x14ac:dyDescent="0.2">
      <c r="B85" s="20" t="s">
        <v>97</v>
      </c>
      <c r="C85" s="20"/>
      <c r="D85" s="20"/>
      <c r="E85" s="20"/>
      <c r="F85" s="38" t="s">
        <v>98</v>
      </c>
      <c r="G85" s="38"/>
      <c r="H85" s="38"/>
      <c r="I85" s="38"/>
      <c r="J85" s="38"/>
      <c r="K85" s="38"/>
      <c r="L85" s="38"/>
    </row>
    <row r="86" spans="2:14" s="1" customFormat="1" ht="28.35" customHeight="1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</row>
    <row r="87" spans="2:14" s="1" customFormat="1" ht="28.35" customHeight="1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</row>
    <row r="88" spans="2:14" s="1" customFormat="1" ht="28.35" customHeight="1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</row>
    <row r="89" spans="2:14" s="1" customFormat="1" ht="28.35" customHeight="1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</row>
    <row r="90" spans="2:14" s="1" customFormat="1" ht="2.85" customHeight="1" x14ac:dyDescent="0.2"/>
    <row r="91" spans="2:14" s="1" customFormat="1" ht="203.1" customHeight="1" x14ac:dyDescent="0.2">
      <c r="B91" s="14" t="s">
        <v>116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</row>
    <row r="92" spans="2:14" s="1" customFormat="1" ht="2.85" customHeight="1" x14ac:dyDescent="0.2"/>
    <row r="93" spans="2:14" s="1" customFormat="1" ht="36.9" customHeight="1" x14ac:dyDescent="0.2">
      <c r="B93" s="17" t="s">
        <v>117</v>
      </c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</row>
    <row r="94" spans="2:14" s="1" customFormat="1" ht="2.85" customHeight="1" x14ac:dyDescent="0.2"/>
    <row r="95" spans="2:14" s="1" customFormat="1" ht="36.9" customHeight="1" x14ac:dyDescent="0.2">
      <c r="B95" s="20" t="s">
        <v>99</v>
      </c>
      <c r="C95" s="20"/>
      <c r="D95" s="20"/>
      <c r="E95" s="20"/>
      <c r="F95" s="21" t="s">
        <v>100</v>
      </c>
      <c r="G95" s="21"/>
      <c r="H95" s="21"/>
      <c r="I95" s="21"/>
      <c r="J95" s="21"/>
      <c r="K95" s="21"/>
      <c r="L95" s="21"/>
    </row>
    <row r="96" spans="2:14" s="1" customFormat="1" ht="28.35" customHeight="1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</row>
    <row r="97" spans="2:14" s="1" customFormat="1" ht="28.35" customHeight="1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</row>
    <row r="98" spans="2:14" s="1" customFormat="1" ht="28.35" customHeight="1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</row>
    <row r="99" spans="2:14" s="1" customFormat="1" ht="28.35" customHeight="1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</row>
    <row r="100" spans="2:14" s="1" customFormat="1" ht="2.85" customHeight="1" x14ac:dyDescent="0.2"/>
    <row r="101" spans="2:14" s="1" customFormat="1" ht="159.9" customHeight="1" x14ac:dyDescent="0.2">
      <c r="B101" s="14" t="s">
        <v>118</v>
      </c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</row>
    <row r="102" spans="2:14" s="1" customFormat="1" ht="2.85" customHeight="1" x14ac:dyDescent="0.2"/>
    <row r="103" spans="2:14" s="1" customFormat="1" ht="54.9" customHeight="1" x14ac:dyDescent="0.2">
      <c r="B103" s="14" t="s">
        <v>119</v>
      </c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</row>
    <row r="104" spans="2:14" s="1" customFormat="1" ht="2.85" customHeight="1" x14ac:dyDescent="0.2"/>
    <row r="105" spans="2:14" s="1" customFormat="1" ht="60" customHeight="1" x14ac:dyDescent="0.2">
      <c r="B105" s="18" t="s">
        <v>120</v>
      </c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2:14" s="1" customFormat="1" ht="2.85" customHeight="1" x14ac:dyDescent="0.2"/>
    <row r="107" spans="2:14" s="1" customFormat="1" ht="48" customHeight="1" x14ac:dyDescent="0.2">
      <c r="B107" s="18" t="s">
        <v>121</v>
      </c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</row>
    <row r="108" spans="2:14" s="1" customFormat="1" ht="2.85" customHeight="1" x14ac:dyDescent="0.2"/>
    <row r="109" spans="2:14" s="1" customFormat="1" ht="125.1" customHeight="1" x14ac:dyDescent="0.2">
      <c r="B109" s="14" t="s">
        <v>122</v>
      </c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</row>
    <row r="110" spans="2:14" s="1" customFormat="1" ht="2.85" customHeight="1" x14ac:dyDescent="0.2"/>
    <row r="111" spans="2:14" s="1" customFormat="1" ht="84.9" customHeight="1" x14ac:dyDescent="0.2">
      <c r="B111" s="14" t="s">
        <v>123</v>
      </c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</row>
    <row r="112" spans="2:14" s="11" customFormat="1" ht="84.9" customHeight="1" x14ac:dyDescent="0.2"/>
    <row r="113" spans="2:10" s="1" customFormat="1" ht="17.25" customHeight="1" x14ac:dyDescent="0.2">
      <c r="I113" s="15" t="s">
        <v>124</v>
      </c>
      <c r="J113" s="15"/>
    </row>
    <row r="114" spans="2:10" s="1" customFormat="1" ht="141.75" customHeight="1" x14ac:dyDescent="0.2"/>
    <row r="115" spans="2:10" s="1" customFormat="1" ht="79.650000000000006" customHeight="1" x14ac:dyDescent="0.2">
      <c r="B115" s="16" t="s">
        <v>125</v>
      </c>
      <c r="C115" s="16"/>
      <c r="D115" s="16"/>
      <c r="E115" s="16"/>
      <c r="F115" s="16"/>
      <c r="G115" s="16"/>
      <c r="H115" s="16"/>
      <c r="I115" s="16"/>
      <c r="J115" s="16"/>
    </row>
  </sheetData>
  <sheetProtection sheet="1" objects="1" scenarios="1"/>
  <mergeCells count="91">
    <mergeCell ref="L52:M5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70:M70"/>
    <mergeCell ref="L64:M64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B85:E85"/>
    <mergeCell ref="F85:L85"/>
    <mergeCell ref="B86:E86"/>
    <mergeCell ref="F86:L86"/>
    <mergeCell ref="B81:N81"/>
    <mergeCell ref="B83:N83"/>
    <mergeCell ref="B96:E96"/>
    <mergeCell ref="F96:L96"/>
    <mergeCell ref="B97:E97"/>
    <mergeCell ref="F97:L97"/>
    <mergeCell ref="B87:E87"/>
    <mergeCell ref="F87:L87"/>
    <mergeCell ref="B88:E88"/>
    <mergeCell ref="F88:L88"/>
    <mergeCell ref="B89:E89"/>
    <mergeCell ref="F89:L89"/>
    <mergeCell ref="I2:O2"/>
    <mergeCell ref="B4:D4"/>
    <mergeCell ref="B6:D6"/>
    <mergeCell ref="B8:D8"/>
    <mergeCell ref="B10:D11"/>
    <mergeCell ref="G11:N12"/>
    <mergeCell ref="B79:N79"/>
    <mergeCell ref="E14:G14"/>
    <mergeCell ref="B24:L24"/>
    <mergeCell ref="B77:E77"/>
    <mergeCell ref="F77:M77"/>
    <mergeCell ref="L71:M71"/>
    <mergeCell ref="L72:M72"/>
    <mergeCell ref="L73:M73"/>
    <mergeCell ref="L74:M74"/>
    <mergeCell ref="B76:E76"/>
    <mergeCell ref="F76:M76"/>
    <mergeCell ref="L65:M65"/>
    <mergeCell ref="L66:M66"/>
    <mergeCell ref="L67:M67"/>
    <mergeCell ref="L68:M68"/>
    <mergeCell ref="L69:M69"/>
    <mergeCell ref="B26:L26"/>
    <mergeCell ref="B29:K29"/>
    <mergeCell ref="B34:K34"/>
    <mergeCell ref="B39:K39"/>
    <mergeCell ref="B44:K44"/>
    <mergeCell ref="B109:N109"/>
    <mergeCell ref="B111:N111"/>
    <mergeCell ref="I113:J113"/>
    <mergeCell ref="B115:J115"/>
    <mergeCell ref="B91:N91"/>
    <mergeCell ref="B93:N93"/>
    <mergeCell ref="B101:N101"/>
    <mergeCell ref="B103:N103"/>
    <mergeCell ref="B105:N105"/>
    <mergeCell ref="B107:N107"/>
    <mergeCell ref="B98:E98"/>
    <mergeCell ref="F98:L98"/>
    <mergeCell ref="B99:E99"/>
    <mergeCell ref="F99:L99"/>
    <mergeCell ref="B95:E95"/>
    <mergeCell ref="F95:L95"/>
    <mergeCell ref="B16:I16"/>
    <mergeCell ref="B18:I18"/>
    <mergeCell ref="B20:I20"/>
    <mergeCell ref="B22:I22"/>
    <mergeCell ref="B3:E3"/>
    <mergeCell ref="B5:E5"/>
    <mergeCell ref="B7:E7"/>
  </mergeCells>
  <pageMargins left="0.78431372549019618" right="0.78431372549019618" top="0.98039215686274517" bottom="0.98039215686274517" header="0.50980392156862753" footer="0.5098039215686275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Kasprzyk - N-ctwo Pińczów</dc:creator>
  <cp:lastModifiedBy>Aleksandra Jabłońska N-ctwo Pińczów</cp:lastModifiedBy>
  <dcterms:created xsi:type="dcterms:W3CDTF">2023-10-19T09:49:35Z</dcterms:created>
  <dcterms:modified xsi:type="dcterms:W3CDTF">2023-12-05T10:11:16Z</dcterms:modified>
</cp:coreProperties>
</file>