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5E3E4DB8-0F94-43CC-B2F3-DBF59CA75F5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ormularz kalkulacji ceny ofer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 s="1"/>
  <c r="J15" i="1"/>
  <c r="I15" i="1" s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4" i="1"/>
  <c r="H15" i="1"/>
  <c r="F15" i="1"/>
  <c r="F16" i="1"/>
  <c r="J16" i="1" s="1"/>
  <c r="I16" i="1" s="1"/>
  <c r="F17" i="1"/>
  <c r="J17" i="1" s="1"/>
  <c r="I17" i="1" s="1"/>
  <c r="F18" i="1"/>
  <c r="J18" i="1" s="1"/>
  <c r="I18" i="1" s="1"/>
  <c r="F19" i="1"/>
  <c r="J19" i="1" s="1"/>
  <c r="F20" i="1"/>
  <c r="J20" i="1" s="1"/>
  <c r="F21" i="1"/>
  <c r="J21" i="1" s="1"/>
  <c r="F22" i="1"/>
  <c r="J22" i="1" s="1"/>
  <c r="I22" i="1" s="1"/>
  <c r="F23" i="1"/>
  <c r="J23" i="1" s="1"/>
  <c r="I23" i="1" s="1"/>
  <c r="F24" i="1"/>
  <c r="J24" i="1" s="1"/>
  <c r="I24" i="1" s="1"/>
  <c r="F25" i="1"/>
  <c r="J25" i="1" s="1"/>
  <c r="F26" i="1"/>
  <c r="J26" i="1" s="1"/>
  <c r="F27" i="1"/>
  <c r="J27" i="1" s="1"/>
  <c r="F28" i="1"/>
  <c r="J28" i="1" s="1"/>
  <c r="I28" i="1" s="1"/>
  <c r="F29" i="1"/>
  <c r="J29" i="1" s="1"/>
  <c r="I29" i="1" s="1"/>
  <c r="F30" i="1"/>
  <c r="J30" i="1" s="1"/>
  <c r="I30" i="1" s="1"/>
  <c r="F31" i="1"/>
  <c r="J31" i="1" s="1"/>
  <c r="F32" i="1"/>
  <c r="J32" i="1" s="1"/>
  <c r="F33" i="1"/>
  <c r="J33" i="1" s="1"/>
  <c r="F34" i="1"/>
  <c r="J34" i="1" s="1"/>
  <c r="I34" i="1" s="1"/>
  <c r="F35" i="1"/>
  <c r="J35" i="1" s="1"/>
  <c r="I35" i="1" s="1"/>
  <c r="F36" i="1"/>
  <c r="J36" i="1" s="1"/>
  <c r="I36" i="1" s="1"/>
  <c r="F37" i="1"/>
  <c r="J37" i="1" s="1"/>
  <c r="F38" i="1"/>
  <c r="J38" i="1" s="1"/>
  <c r="F39" i="1"/>
  <c r="J39" i="1" s="1"/>
  <c r="F40" i="1"/>
  <c r="J40" i="1" s="1"/>
  <c r="I40" i="1" s="1"/>
  <c r="F41" i="1"/>
  <c r="J41" i="1" s="1"/>
  <c r="I41" i="1" s="1"/>
  <c r="F42" i="1"/>
  <c r="J42" i="1" s="1"/>
  <c r="I42" i="1" s="1"/>
  <c r="F43" i="1"/>
  <c r="J43" i="1" s="1"/>
  <c r="F44" i="1"/>
  <c r="J44" i="1" s="1"/>
  <c r="F45" i="1"/>
  <c r="J45" i="1" s="1"/>
  <c r="F46" i="1"/>
  <c r="F47" i="1"/>
  <c r="J47" i="1" s="1"/>
  <c r="I47" i="1" s="1"/>
  <c r="F48" i="1"/>
  <c r="J48" i="1" s="1"/>
  <c r="I48" i="1" s="1"/>
  <c r="F49" i="1"/>
  <c r="J49" i="1" s="1"/>
  <c r="F50" i="1"/>
  <c r="J50" i="1" s="1"/>
  <c r="F51" i="1"/>
  <c r="J51" i="1" s="1"/>
  <c r="F52" i="1"/>
  <c r="J52" i="1" s="1"/>
  <c r="I52" i="1" s="1"/>
  <c r="F53" i="1"/>
  <c r="J53" i="1" s="1"/>
  <c r="I53" i="1" s="1"/>
  <c r="F54" i="1"/>
  <c r="J54" i="1" s="1"/>
  <c r="I54" i="1" s="1"/>
  <c r="F55" i="1"/>
  <c r="J55" i="1" s="1"/>
  <c r="F56" i="1"/>
  <c r="J56" i="1" s="1"/>
  <c r="F57" i="1"/>
  <c r="J57" i="1" s="1"/>
  <c r="F58" i="1"/>
  <c r="J58" i="1" s="1"/>
  <c r="I58" i="1" s="1"/>
  <c r="F59" i="1"/>
  <c r="J59" i="1" s="1"/>
  <c r="I59" i="1" s="1"/>
  <c r="F60" i="1"/>
  <c r="J60" i="1" s="1"/>
  <c r="I60" i="1" s="1"/>
  <c r="F61" i="1"/>
  <c r="J61" i="1" s="1"/>
  <c r="F62" i="1"/>
  <c r="J62" i="1" s="1"/>
  <c r="F63" i="1"/>
  <c r="J63" i="1" s="1"/>
  <c r="F64" i="1"/>
  <c r="J64" i="1" s="1"/>
  <c r="I64" i="1" s="1"/>
  <c r="F65" i="1"/>
  <c r="J65" i="1" s="1"/>
  <c r="I65" i="1" s="1"/>
  <c r="F66" i="1"/>
  <c r="J66" i="1" s="1"/>
  <c r="I66" i="1" s="1"/>
  <c r="F67" i="1"/>
  <c r="J67" i="1" s="1"/>
  <c r="F68" i="1"/>
  <c r="J68" i="1" s="1"/>
  <c r="F69" i="1"/>
  <c r="J69" i="1" s="1"/>
  <c r="F70" i="1"/>
  <c r="J70" i="1" s="1"/>
  <c r="I70" i="1" s="1"/>
  <c r="F71" i="1"/>
  <c r="J71" i="1" s="1"/>
  <c r="I71" i="1" s="1"/>
  <c r="F72" i="1"/>
  <c r="J72" i="1" s="1"/>
  <c r="I72" i="1" s="1"/>
  <c r="F73" i="1"/>
  <c r="J73" i="1" s="1"/>
  <c r="F74" i="1"/>
  <c r="J74" i="1" s="1"/>
  <c r="F75" i="1"/>
  <c r="J75" i="1" s="1"/>
  <c r="F76" i="1"/>
  <c r="J76" i="1" s="1"/>
  <c r="I76" i="1" s="1"/>
  <c r="F77" i="1"/>
  <c r="J77" i="1" s="1"/>
  <c r="I77" i="1" s="1"/>
  <c r="F78" i="1"/>
  <c r="J78" i="1" s="1"/>
  <c r="I78" i="1" s="1"/>
  <c r="F79" i="1"/>
  <c r="J79" i="1" s="1"/>
  <c r="F80" i="1"/>
  <c r="J80" i="1" s="1"/>
  <c r="F81" i="1"/>
  <c r="J81" i="1" s="1"/>
  <c r="F82" i="1"/>
  <c r="J82" i="1" s="1"/>
  <c r="I82" i="1" s="1"/>
  <c r="F83" i="1"/>
  <c r="J83" i="1" s="1"/>
  <c r="I83" i="1" s="1"/>
  <c r="F84" i="1"/>
  <c r="J84" i="1" s="1"/>
  <c r="I84" i="1" s="1"/>
  <c r="F85" i="1"/>
  <c r="J85" i="1" s="1"/>
  <c r="F86" i="1"/>
  <c r="J86" i="1" s="1"/>
  <c r="F87" i="1"/>
  <c r="J87" i="1" s="1"/>
  <c r="F88" i="1"/>
  <c r="J88" i="1" s="1"/>
  <c r="I88" i="1" s="1"/>
  <c r="F89" i="1"/>
  <c r="J89" i="1" s="1"/>
  <c r="I89" i="1" s="1"/>
  <c r="F90" i="1"/>
  <c r="J90" i="1" s="1"/>
  <c r="I90" i="1" s="1"/>
  <c r="F91" i="1"/>
  <c r="J91" i="1" s="1"/>
  <c r="F92" i="1"/>
  <c r="J92" i="1" s="1"/>
  <c r="F93" i="1"/>
  <c r="J93" i="1" s="1"/>
  <c r="F94" i="1"/>
  <c r="J94" i="1" s="1"/>
  <c r="I94" i="1" s="1"/>
  <c r="F95" i="1"/>
  <c r="J95" i="1" s="1"/>
  <c r="I95" i="1" s="1"/>
  <c r="F96" i="1"/>
  <c r="J96" i="1" s="1"/>
  <c r="I96" i="1" s="1"/>
  <c r="F97" i="1"/>
  <c r="J97" i="1" s="1"/>
  <c r="F98" i="1"/>
  <c r="J98" i="1" s="1"/>
  <c r="F99" i="1"/>
  <c r="J99" i="1" s="1"/>
  <c r="F100" i="1"/>
  <c r="J100" i="1" s="1"/>
  <c r="I100" i="1" s="1"/>
  <c r="F101" i="1"/>
  <c r="J101" i="1" s="1"/>
  <c r="I101" i="1" s="1"/>
  <c r="F102" i="1"/>
  <c r="J102" i="1" s="1"/>
  <c r="I102" i="1" s="1"/>
  <c r="F103" i="1"/>
  <c r="J103" i="1" s="1"/>
  <c r="F104" i="1"/>
  <c r="J104" i="1" s="1"/>
  <c r="F105" i="1"/>
  <c r="J105" i="1" s="1"/>
  <c r="F106" i="1"/>
  <c r="J106" i="1" s="1"/>
  <c r="I106" i="1" s="1"/>
  <c r="F107" i="1"/>
  <c r="J107" i="1" s="1"/>
  <c r="I107" i="1" s="1"/>
  <c r="F108" i="1"/>
  <c r="J108" i="1" s="1"/>
  <c r="I108" i="1" s="1"/>
  <c r="F109" i="1"/>
  <c r="J109" i="1" s="1"/>
  <c r="F110" i="1"/>
  <c r="J110" i="1" s="1"/>
  <c r="F111" i="1"/>
  <c r="J111" i="1" s="1"/>
  <c r="F112" i="1"/>
  <c r="J112" i="1" s="1"/>
  <c r="I112" i="1" s="1"/>
  <c r="F113" i="1"/>
  <c r="J113" i="1" s="1"/>
  <c r="I113" i="1" s="1"/>
  <c r="F114" i="1"/>
  <c r="J114" i="1" s="1"/>
  <c r="I114" i="1" s="1"/>
  <c r="F115" i="1"/>
  <c r="J115" i="1" s="1"/>
  <c r="F116" i="1"/>
  <c r="J116" i="1" s="1"/>
  <c r="F14" i="1"/>
  <c r="J14" i="1" s="1"/>
  <c r="I115" i="1" l="1"/>
  <c r="I109" i="1"/>
  <c r="I103" i="1"/>
  <c r="I97" i="1"/>
  <c r="I91" i="1"/>
  <c r="I85" i="1"/>
  <c r="I79" i="1"/>
  <c r="I73" i="1"/>
  <c r="I67" i="1"/>
  <c r="I61" i="1"/>
  <c r="I55" i="1"/>
  <c r="I49" i="1"/>
  <c r="I43" i="1"/>
  <c r="I37" i="1"/>
  <c r="I31" i="1"/>
  <c r="I25" i="1"/>
  <c r="I19" i="1"/>
  <c r="I111" i="1"/>
  <c r="I105" i="1"/>
  <c r="I99" i="1"/>
  <c r="I93" i="1"/>
  <c r="I87" i="1"/>
  <c r="I81" i="1"/>
  <c r="I75" i="1"/>
  <c r="I69" i="1"/>
  <c r="I63" i="1"/>
  <c r="I57" i="1"/>
  <c r="I51" i="1"/>
  <c r="I45" i="1"/>
  <c r="I39" i="1"/>
  <c r="I33" i="1"/>
  <c r="I27" i="1"/>
  <c r="I21" i="1"/>
  <c r="I14" i="1"/>
  <c r="I116" i="1"/>
  <c r="I110" i="1"/>
  <c r="I104" i="1"/>
  <c r="I98" i="1"/>
  <c r="I92" i="1"/>
  <c r="I86" i="1"/>
  <c r="I80" i="1"/>
  <c r="I74" i="1"/>
  <c r="I68" i="1"/>
  <c r="I62" i="1"/>
  <c r="I56" i="1"/>
  <c r="I50" i="1"/>
  <c r="I44" i="1"/>
  <c r="I38" i="1"/>
  <c r="I32" i="1"/>
  <c r="I26" i="1"/>
  <c r="I20" i="1"/>
  <c r="H13" i="1"/>
  <c r="H117" i="1" s="1"/>
  <c r="F13" i="1"/>
  <c r="J13" i="1" s="1"/>
  <c r="J117" i="1" s="1"/>
  <c r="I13" i="1" l="1"/>
  <c r="I117" i="1" s="1"/>
</calcChain>
</file>

<file path=xl/sharedStrings.xml><?xml version="1.0" encoding="utf-8"?>
<sst xmlns="http://schemas.openxmlformats.org/spreadsheetml/2006/main" count="242" uniqueCount="141">
  <si>
    <t>FORMULARZ KALKULACJI CENY OFERTOWEJ</t>
  </si>
  <si>
    <t>Lp.</t>
  </si>
  <si>
    <t>Jedn. miary</t>
  </si>
  <si>
    <t>Stawka VAT [%]</t>
  </si>
  <si>
    <t>Ilość</t>
  </si>
  <si>
    <t>Wartość netto [zł]</t>
  </si>
  <si>
    <t>Wartość brutto [zł]</t>
  </si>
  <si>
    <t>kol. 1</t>
  </si>
  <si>
    <t>kol. 2</t>
  </si>
  <si>
    <t>kol. 4</t>
  </si>
  <si>
    <t>kol. 5</t>
  </si>
  <si>
    <t>kol. 6</t>
  </si>
  <si>
    <t>kol. 7</t>
  </si>
  <si>
    <t>kol. 8</t>
  </si>
  <si>
    <t>kol. 9</t>
  </si>
  <si>
    <t>kol. 10</t>
  </si>
  <si>
    <t>RAZEM zł *</t>
  </si>
  <si>
    <t>....................................................................................</t>
  </si>
  <si>
    <r>
      <rPr>
        <b/>
        <sz val="9"/>
        <rFont val="Arial"/>
        <family val="2"/>
        <charset val="238"/>
      </rPr>
      <t>INSTRUKCJA:</t>
    </r>
    <r>
      <rPr>
        <sz val="9"/>
        <rFont val="Arial"/>
        <family val="2"/>
        <charset val="238"/>
      </rPr>
      <t xml:space="preserve">
1. Bardzo proszę o uzupełnienie kolumn oznaczonych kolorem białym.
2. W komórkach oznaczonych kolorem szarym zastosowano formuły. W przypadku wyraźnych błędów kalkulacyjnych możliwe jest wprowadzanie wartości "ręcznie".</t>
    </r>
  </si>
  <si>
    <t>kol. 3</t>
  </si>
  <si>
    <t>Przedmiot Zamówienia</t>
  </si>
  <si>
    <t>nazwa Wykonawcy (nazwa firmy, adres)</t>
  </si>
  <si>
    <t xml:space="preserve">Cena jedn. netto [zł/jedn. miary] </t>
  </si>
  <si>
    <t xml:space="preserve">Cena jedn. brutto [zł/jedn. miary] 
</t>
  </si>
  <si>
    <t xml:space="preserve">WARTOŚĆ </t>
  </si>
  <si>
    <t>……………………………………………………………………………………………..</t>
  </si>
  <si>
    <t>Dokument należy podpisać kwalifikowanym podpisem elektronicznym lub elektronicznym podpisem zaufanym lub podpisem osobistym przez osobę lub osoby umocowane do złożenia podpisu w imieniu Wykonawcy</t>
  </si>
  <si>
    <t>Kwota VAT [zł]</t>
  </si>
  <si>
    <t>Znak sprawy: ZP/76/2024</t>
  </si>
  <si>
    <t xml:space="preserve">Dostawa sprzętu i artykułów sportowych dla jednostek będących 
na zaopatrzeniu 34. WOG Rzeszów 
(zamówienie z podziałem na 3 części)
</t>
  </si>
  <si>
    <t>Załacznik nr 1C do SWZ / Załącznik nr 1 do Umowy</t>
  </si>
  <si>
    <t>CZEŚĆ NR 3: 
DRESY SPORTOWE, ODZIEŻ TRENINGOWA ORAZ OBUWIE</t>
  </si>
  <si>
    <t>* wartości przenieść do Formularza ofertowego (Załacznik nr 1) i wpisać w odpowiednie pola dotyczące części nr 3</t>
  </si>
  <si>
    <t xml:space="preserve">Narzutka - znacznik treningowy. Na ramiączkach, z technologią odprowadzającą pot z powierzchni skóry. Materiał 100% poliester. Nadruk numerów z przodu oraz z tyłu od 1 do 20 (wielkość liter 25 cm). Kolor czerwony. Rozmiar L. </t>
  </si>
  <si>
    <t xml:space="preserve">Narzutka - znacznik treningowy. Na ramiączkach, z technologią odprowadzającą pot z powierzchni skóry. Materiał 100% poliester. Nadruk numerów z przodu oraz z tyłu od 1 do 20 (wielkość liter 25 cm). Z tyłu na numerem napis: batalion remontowy 4BLog (wielkość liter 10 cm). Kolor niebieski. Rozmiar L. </t>
  </si>
  <si>
    <t>Czapka letnia z daszkiem wykonana z przewiewnego materiału odprowadzającego wilgoć. Z tyłu pasek zapinany na rzep do regulacji obwodu. Materiał 100% poliester. Kolor biały. Rozmiar M/L.</t>
  </si>
  <si>
    <t>Czapka zimowa, dzianinowa z prostą nasadką z wewnętrzną taśmą polarową o klasycznym wzorze. Materiał wierzchni: min. 50% poliester, min. 5% elastan, wlot: 100% polar poliestrowy. Kolor czarny. Rozmiar L.</t>
  </si>
  <si>
    <t xml:space="preserve">Okulary przeciwsłoneczne, soczewki fotochromowe z filtrem polaryzacyjnym oraz filtrem UV 400. Materiał oprawki metal w kolorze złotym, noski silikonowe, zauszniki z elementami gumowymi lub silikonowymi. </t>
  </si>
  <si>
    <t>Kurtka ocieplana, z membraną GORE-TEX, wodoodporna, odprowadzająca na zewnątrz wilgoć. Wszystkie szwy kurtki dodatkowo podklejone a warstwa zewnętrzna z impregnacją hydrofobową DWR. Krój regularny z kapturem. Kurtka posiadająca na zewnątrz dwie boczne oraz jedna kieszeń na piersi, zabezpieczone zamkiem. Materiał 100% poliamid. Kolor niebieski. Rozmiar M.</t>
  </si>
  <si>
    <t>Kurtka ocieplana, z membraną GORE-TEX, wodoodporna, odprowadzająca na zewnątrz wilgoć. Wszystkie szwy kurtki dodatkowo podklejone a warstwa zewnętrzna z impregnacją hydrofobową DWR. Krój regularny z kapturem. Kurtka posiadająca na zewnątrz dwie boczne oraz jedna kieszeń na piersi, zabezpieczone zamkiem. Materiał 100% poliamid. Kolor czarny. Rozmiar L.</t>
  </si>
  <si>
    <t>Spodnie wodoodporne, wiatroszczelne, charakteryzujące się bardzo dobrą oddychalnością, podklejane szwy. Spodnie wyposażone w dwie boczne kieszenie zapinane na zamek. Wzmocnione oraz rozpinane u dołu nogawki wyposażone w odblaskowe elementy. Spodnie posiadają dopasowany krój, specjalnie wyprofilowane kolana oraz zintegrowany fartuch przeciwśnieżny. Kolor czarny. Rozmiar M.</t>
  </si>
  <si>
    <t>Bluza męska, bez kaptura, posiada wyższy kołnierz chroniący przed wiatrem oraz tkaninę z systemem odprowadzającym wilgoć, zamek na całej długości, dwie kieszenie boczne, dół bluzy i rękawy zakończone ściągaczem. Kolor czarny. Rozmiar S.</t>
  </si>
  <si>
    <t>Bluza męska, bez kaptura, posiada wyższy kołnierz chroniący przed wiatrem oraz tkaninę z systemem odprowadzającym wilgoć, zamek na całej długości, dwie kieszenie boczne, dół bluzy i rękawy zakończone ściągaczem. Kolor czarny. Rozmiar M.</t>
  </si>
  <si>
    <t>Bluza męska, bez kaptura, posiada wyższy kołnierz chroniący przed wiatrem oraz tkaninę z systemem odprowadzającym wilgoć, zamek na całej długości, dwie kieszenie boczne, dół bluzy i rękawy zakończone ściągaczem. Kolor czarny. Rozmiar L.</t>
  </si>
  <si>
    <t>Bluza męska, bez kaptura, posiada wyższy kołnierz chroniący przed wiatrem oraz tkaninę z systemem odprowadzającym wilgoć, zamek na całej długości, dwie kieszenie boczne, dół bluzy i rękawy zakończone ściągaczem. Kolor czarny. Rozmiar XL.</t>
  </si>
  <si>
    <t>Koszulka sportowa na ramiączka, damska z lekkiej technicznej tkaniny, z elastycznego materiału zapewniającego swobodę ruchów, szybkoschnąca. Koszulka o dopasowanym kroju, z elementami odblaskowymi. Materiał: min. 80% poliester. Kolor niebieski. Rozmiar XS.</t>
  </si>
  <si>
    <t>Koszulka sportowa na ramiączka, damska z lekkiej technicznej tkaniny, z elastycznego materiału zapewniającego swobodę ruchów, szybkoschnąca. Koszulka o dopasowanym kroju, z elementami odblaskowymi. Materiał: min. 80% poliester. Kolor niebieski. Rozmiar S.</t>
  </si>
  <si>
    <t>Koszulka sportowa na ramiączka, damska z lekkiej technicznej tkaniny, z elastycznego materiału zapewniającego swobodę ruchów, szybkoschnąca. Koszulka o dopasowanym kroju, z elementami odblaskowymi. Materiał: min. 80% poliester. Kolor niebieski. Rozmiar M.</t>
  </si>
  <si>
    <t>Koszulka sportowa z krótkim rękawem, damska z lekkiej technicznej tkaniny, z elastycznego materiału zapewniającego swobodę ruchów, szybkoschnąca. Koszulka o luźnym kroju, z zaokrąglonym dekoltem. Materiał: 100% poliester. Kolor szary. Rozmiar S.</t>
  </si>
  <si>
    <t>Koszulka sportowa z krótkim rękawem, damska z lekkiej technicznej tkaniny, z elastycznego materiału zapewniającego swobodę ruchów, szybkoschnąca. Koszulka o luźnym kroju, z zaokrąglonym dekoltem. Materiał: 100% poliester. Kolor czarny. Rozmiar S.</t>
  </si>
  <si>
    <t>Koszulka sportowa na ramiączka, męska z lekkiej technicznej tkaniny, z elastycznego materiału zapewniającego swobodę ruchów, szybkoschnąca. Koszulka o luźnym kroju. Materiał: min. 80% poliester. Kolor niebieski. Rozmiar S.</t>
  </si>
  <si>
    <t>Koszulka sportowa na ramiączka, męska z lekkiej technicznej tkaniny, z elastycznego materiału zapewniającego swobodę ruchów, szybkoschnąca. Koszulka o luźnym kroju. Materiał: min. 80% poliester. Kolor niebieski. Rozmiar M.</t>
  </si>
  <si>
    <t>Koszulka sportowa na ramiączka, męska z lekkiej technicznej tkaniny, z elastycznego materiału zapewniającego swobodę ruchów, szybkoschnąca. Koszulka o luźnym kroju. Materiał: min. 80% poliester. Kolor niebieski. Rozmiar L.</t>
  </si>
  <si>
    <t>Koszulka sportowa z krótkim rękawem, męska z lekkiej technicznej tkaniny, z elastycznego materiału zapewniającego swobodę ruchów, szybkoschnąca. Koszulka o luźnym kroju, z zaokrąglonym dekoltem. Nadruk: z przodu po lewej stronie logo jednostki (3PBOT), z tyłu napis 34 blp oraz nadruk numerów od 2 do 3. Materiał: 100% poliester. Kolor zielony. Rozmiar S.</t>
  </si>
  <si>
    <t>Koszulka sportowa z krótkim rękawem, męska z lekkiej technicznej tkaniny, z elastycznego materiału zapewniającego swobodę ruchów, szybkoschnąca. Koszulka o luźnym kroju, z zaokrąglonym dekoltem. Nadruk: z przodu po lewej stronie logo jednostki (3PBOT), z tyłu napis 34 blp oraz nadruk numerów od 4 do 9. Materiał: 100% poliester. Kolor zielony. Rozmiar M.</t>
  </si>
  <si>
    <t>Koszulka sportowa z krótkim rękawem, męska z lekkiej technicznej tkaniny, z elastycznego materiału zapewniającego swobodę ruchów, szybkoschnąca. Koszulka o luźnym kroju, z zaokrąglonym dekoltem. Nadruk: z przodu po lewej stronie logo jednostki (3PBOT), z tyłu napis 34 blp oraz nadruk numerów od 10 do 13. Materiał: 100% poliester. Kolor zielony. Rozmiar L.</t>
  </si>
  <si>
    <t>Koszulka sportowa z krótkim rękawem, męska z lekkiej technicznej tkaniny, z elastycznego materiału zapewniającego swobodę ruchów, szybkoschnąca. Koszulka o luźnym kroju, z zaokrąglonym dekoltem. Nadruk: z przodu po lewej stronie logo jednostki (14das), z tyłu napis 14 dywizjon artylerii samobieżnej. Materiał: 100% poliester. Kolor niebieski. Rozmiar M.</t>
  </si>
  <si>
    <t>Koszulka sportowa z krótkim rękawem, męska z lekkiej technicznej tkaniny, z elastycznego materiału zapewniającego swobodę ruchów, szybkoschnąca. Koszulka o luźnym kroju, z zaokrąglonym dekoltem. Nadruk: z przodu po lewej stronie logo jednostki (14das), z tyłu napis 14 dywizjon artylerii samobieżnej. Materiał: 100% poliester. Kolor niebieski. Rozmiar L.</t>
  </si>
  <si>
    <t>Koszulka sportowa z krótkim rękawem, męska z lekkiej technicznej tkaniny, z elastycznego materiału zapewniającego swobodę ruchów, szybkoschnąca. Koszulka o luźnym kroju, z zaokrąglonym dekoltem. Nadruk: z przodu po lewej stronie logo jednostki (14das), z tyłu napis 14 dywizjon artylerii samobieżnej. Materiał: 100% poliester. Kolor niebieski. Rozmiar XL.</t>
  </si>
  <si>
    <t>Koszulka sportowa z krótkim rękawem, męska z lekkiej technicznej tkaniny, z elastycznego materiału zapewniającego swobodę ruchów, szybkoschnąca. Koszulka o luźnym kroju, z zaokrąglonym dekoltem. Nadruk: z przodu po lewej stronie logo jednostki (14das), z tyłu napis instruktor w-f 14 das. Materiał: 100% poliester. Kolor szary. Rozmiar XXL.</t>
  </si>
  <si>
    <t>Koszulka sportowa z krótkim rękawem, z kołnierzykiem, męska z lekkiej technicznej tkaniny, z elastycznego materiału zapewniającego swobodę ruchów, szybkoschnąca. Koszulka o luźnym kroju. Materiał: 100% poliester. Kolor czarny. Rozmiar S.</t>
  </si>
  <si>
    <t>Koszulka sportowa z krótkim rękawem, z kołnierzykiem, męska z lekkiej technicznej tkaniny, z elastycznego materiału zapewniającego swobodę ruchów, szybkoschnąca. Koszulka o luźnym kroju. Materiał: 100% poliester. Kolor czarny. Rozmiar L.</t>
  </si>
  <si>
    <t>Koszulka sportowa z krótkim rękawem, męska z lekkiej technicznej tkaniny, z elastycznego materiału zapewniającego swobodę ruchów, szybkoschnąca. Koszulka o luźnym kroju, z zaokrąglonym dekoltem. Materiał: 100% poliester. Kolor szary. Rozmiar M.</t>
  </si>
  <si>
    <t>Koszulka sportowa z krótkim rękawem, męska z lekkiej technicznej tkaniny, z elastycznego materiału zapewniającego swobodę ruchów, szybkoschnąca. Koszulka o luźnym kroju, z zaokrąglonym dekoltem. Materiał: 100% poliester. Kolor czarny. Rozmiar M.</t>
  </si>
  <si>
    <t>Koszulka sportowa z krótkim rękawem, męska z lekkiej technicznej tkaniny, z elastycznego materiału zapewniającego swobodę ruchów, szybkoschnąca. Koszulka o luźnym kroju, z zaokrąglonym dekoltem. Materiał: 100% poliester. Kolor czarny. Rozmiar L.</t>
  </si>
  <si>
    <t>Spodenki sportowe, męskie z elastycznym ściągaczem ze sznurkiem w pasie oraz prostymi, luźnymi nogawkami. Spodenki z panelami wentylacyjnymi, z płaskim szwem oraz dwoma bocznymi kieszeniami. Materiał: 100% poliester. Kolor czarny. Rozmiar S.</t>
  </si>
  <si>
    <t>Spodenki sportowe, męskie z elastycznym ściągaczem ze sznurkiem w pasie oraz prostymi, luźnymi nogawkami. Spodenki z panelami wentylacyjnymi, z płaskim szwem oraz dwoma bocznymi kieszeniami. Materiał: 100% poliester. Kolor czarny. Rozmiar M.</t>
  </si>
  <si>
    <t>Spodenki sportowe, męskie z elastycznym ściągaczem ze sznurkiem w pasie oraz prostymi, luźnymi nogawkami. Spodenki z panelami wentylacyjnymi, z płaskim szwem oraz dwoma bocznymi kieszeniami. Materiał: 100% poliester. Kolor granatowy. Rozmiar M.</t>
  </si>
  <si>
    <t>Spodenki sportowe, męskie z elastycznym ściągaczem ze sznurkiem w pasie oraz prostymi, luźnymi nogawkami. Spodenki z panelami wentylacyjnymi, z płaskim szwem oraz dwoma bocznymi kieszeniami. Materiał: 100% poliester. Kolor czarny. Rozmiar L.</t>
  </si>
  <si>
    <t>Spodenki sportowe, męskie z elastycznym ściągaczem w pasie oraz luźnymi nogawkami. Spodenki z panelami wentylacyjnymi, z wewnętrznymi majtkami z oddychającej siateczki, bez kieszeni, z elementami odblaskowymi. Materiał: 100% poliester. Kolor niebieski. Rozmiar S.</t>
  </si>
  <si>
    <t>Spodenki sportowe, męskie z elastycznym ściągaczem w pasie oraz luźnymi nogawkami. Spodenki z panelami wentylacyjnymi, z wewnętrznymi majtkami z oddychającej siateczki, bez kieszeni, z elementami odblaskowymi. Materiał: 100% poliester. Kolor niebieski. Rozmiar M.</t>
  </si>
  <si>
    <t>Spodenki sportowe, męskie z elastycznym ściągaczem w pasie oraz luźnymi nogawkami. Spodenki z panelami wentylacyjnymi, z wewnętrznymi majtkami z oddychającej siateczki, bez kieszeni, z elementami odblaskowymi. Materiał: 100% poliester. Kolor niebieski. Rozmiar L.</t>
  </si>
  <si>
    <t>Spodenki sportowe, męskie z elastycznym ściągaczem w pasie oraz luźnymi nogawkami. Spodenki z panelami wentylacyjnymi, z wewnętrznymi majtkami z oddychającej siateczki, bez kieszeni. Materiał: 100% poliester. Kolor zielony. Rozmiar S.</t>
  </si>
  <si>
    <t>Spodenki sportowe, męskie z elastycznym ściągaczem w pasie oraz luźnymi nogawkami. Spodenki z panelami wentylacyjnymi, z wewnętrznymi majtkami z oddychającej siateczki, bez kieszeni. Materiał: 100% poliester. Kolor zielony. Rozmiar M.</t>
  </si>
  <si>
    <t>Spodenki sportowe, męskie z elastycznym ściągaczem w pasie oraz luźnymi nogawkami. Spodenki z panelami wentylacyjnymi, z wewnętrznymi majtkami z oddychającej siateczki, bez kieszeni. Materiał: 100% poliester. Kolor zielony. Rozmiar L.</t>
  </si>
  <si>
    <t>Spodenki sportowe, męskie z elastycznym ściągaczem w pasie oraz luźnymi nogawkami. Spodenki z panelami wentylacyjnymi, z wewnętrznymi majtkami z oddychającej siateczki, bez kieszeni. Materiał: 100% poliester. Kolor biały. Rozmiar M.</t>
  </si>
  <si>
    <t>Spodenki sportowe, męskie z elastycznym ściągaczem w pasie oraz luźnymi nogawkami. Spodenki z panelami wentylacyjnymi, z wewnętrznymi majtkami z oddychającej siateczki, bez kieszeni. Materiał: 100% poliester. Kolor biały. Rozmiar L.</t>
  </si>
  <si>
    <t>Spodenki sportowe, męskie z elastycznym ściągaczem w pasie oraz luźnymi nogawkami. Spodenki z panelami wentylacyjnymi, z wewnętrznymi majtkami z oddychającej siateczki, bez kieszeni. Materiał: 100% poliester. Kolor biały. Rozmiar XL.</t>
  </si>
  <si>
    <t>Spodenki sportowe, damskie z elastycznym ściągaczem w pasie oraz wewnętrznymi legginsami. Spodenki z panelami wentylacyjnymi oraz z wyprofilowanymi nogawkami. Materiał: min. 90% poliester. Kolor niebieski. Rozmiar XS.</t>
  </si>
  <si>
    <t>Spodenki sportowe, damskie z elastycznym ściągaczem w pasie oraz wewnętrznymi legginsami. Spodenki z panelami wentylacyjnymi oraz z wyprofilowanymi nogawkami. Materiał: min. 90% poliester. Kolor niebieski. Rozmiar S.</t>
  </si>
  <si>
    <t>Spodenki sportowe, damskie z elastycznym ściągaczem w pasie oraz wewnętrznymi legginsami. Spodenki z panelami wentylacyjnymi oraz z wyprofilowanymi nogawkami. Materiał: min. 90% poliester. Kolor niebieski. Rozmiar M.</t>
  </si>
  <si>
    <t>Spodenki sportowe, damskie z elastycznym ściągaczem w pasie. Spodenki z panelami wentylacyjnymi oraz z wyprofilowanymi nogawkami. Materiał: 100% poliester. Kolor czarny. Rozmiar S.</t>
  </si>
  <si>
    <t>Spodenki sportowe, damskie z elastycznym ściągaczem w pasie. Spodenki z panelami wentylacyjnymi oraz z wyprofilowanymi nogawkami. Materiał: 100% poliester. Kolor różowy. Rozmiar S.</t>
  </si>
  <si>
    <t>Spodnie dresowe posiadające dwie kieszenie boczne, w pasie ściągacz z gumki i sznurek do regulacji, nogawki dopasowane, zwężane, z zamkiem u dołu, kolor czarny. Rozmiar L.</t>
  </si>
  <si>
    <t>Bielizna termoaktywna składająca się z koszulki z gługim rękawem oraz spodni. Wykonana w technologii bezszwowej z dwuwarstwowej konstrukcji, przylegająca do kształtu sylwetki, posiadająca strefy wentylacyjne, szybkoschnąca. Materiał: koszulka oraz spodnie min. 30% poliamid, 30% poliester. Kolor czarny. Rozmiar XL.</t>
  </si>
  <si>
    <t>Skarpety sportowe za kostkę, kompresyjne z bezszwową strefą palców, z ochroną ścięgna Achillesa i srebrem antybakteryjnym. Kolor biały. Rozmiar 39-42.</t>
  </si>
  <si>
    <t>Obuwie sportowe do piłki nożnej halowej przeznaczone do gry na hali. Cholewka wykonana ze skóry. Podeszwa zewnętrzna wykonana z gumy. Podeszwa środkowa z pianki zapewniająca amortyzację. Wkładka posiada właściwości oddychające, wspomaga odprowadzanie wilgoci. Rodzaj zapięcia - sznurowane. Rozmiar 42.</t>
  </si>
  <si>
    <t>Buty turystyczne zimowe, męskie. Cholewka wykonana z materiału syntetycznego. Na całej powierzchi cholewki znajduje się warstwa zapewniająca ochronę przed warunkami atmosferycznymi, a także gwarantująca szybkie wysychanie i odprowadzanie wilgoci. Podeszwa zewnętrzna zapewnia doskonałą przyczepność na każdej nawierzchni. Podeszwa środkowa z pianki zapewniająca amortyzację. Wkładka zapewnia doskonałą amortyzację, wentylację i wytrzymałość. Język połączony z cholewką po obu stronach. Rodzaj zapięcia - sznurowane. Kolor czarno-szary. Rozmiar 45.</t>
  </si>
  <si>
    <t>szt</t>
  </si>
  <si>
    <t>kpl</t>
  </si>
  <si>
    <t>para</t>
  </si>
  <si>
    <r>
      <rPr>
        <b/>
        <sz val="10"/>
        <rFont val="Arial"/>
        <family val="2"/>
        <charset val="238"/>
      </rPr>
      <t xml:space="preserve">Komplet do piłki koszykowej. </t>
    </r>
    <r>
      <rPr>
        <sz val="10"/>
        <rFont val="Arial"/>
        <family val="2"/>
        <charset val="238"/>
      </rPr>
      <t xml:space="preserve">
Męski komplet skladający się z koszulki na ramiączkach oraz spodenek. Koszulka - materiał - 100% poliester w technologii szybkosnącej oraz odprowadzającej wilgoć na zewnątrz. Nadruki: logo jednostki z przodu po prawej stronie (5bsp), z tyłu napis: 5 batalion strzelców podhalańskich. Numer z przodu i z tyłu od 1 do 2. Kolor czarny. Spodenki - wykonane z szybkoschnącego materiału w technologii, która wspiera odprowadzanie wilgoci. Posiadają elastyczny pas ze sznurkiem. Numery od 1 do 2. Kolor fioletowy.Rozmiar S.</t>
    </r>
  </si>
  <si>
    <r>
      <rPr>
        <b/>
        <sz val="10"/>
        <rFont val="Arial"/>
        <family val="2"/>
        <charset val="238"/>
      </rPr>
      <t xml:space="preserve">Komplet do piłki koszykowej. </t>
    </r>
    <r>
      <rPr>
        <sz val="10"/>
        <rFont val="Arial"/>
        <family val="2"/>
        <charset val="238"/>
      </rPr>
      <t xml:space="preserve">
Męski komplet skladający się z koszulki na ramiączkach oraz spodenek. Koszulka - materiał - 100% poliester w technologii szybkosnącej oraz odprowadzającej wilgoć na zewnątrz. Nadruki: logo jednostki z przodu po prawej stronie (5bsp), z tyłu napis: 5 batalion strzelców podhalańskich. Numer z przodu i z tyłu od 3 do 6. Kolor czarny. Spodenki - wykonane z szybkoschnącego materiału w technologii, która wspiera odprowadzanie wilgoci. Posiadają elastyczny pas ze sznurkiem. Numery od 3 do 6. Kolor fioletowy. Rozmiar M.</t>
    </r>
  </si>
  <si>
    <r>
      <rPr>
        <b/>
        <sz val="10"/>
        <rFont val="Arial"/>
        <family val="2"/>
        <charset val="238"/>
      </rPr>
      <t xml:space="preserve">Komplet do piłki koszykowej. </t>
    </r>
    <r>
      <rPr>
        <sz val="10"/>
        <rFont val="Arial"/>
        <family val="2"/>
        <charset val="238"/>
      </rPr>
      <t xml:space="preserve">
Męski komplet skladający się z koszulki na ramiączkach oraz spodenek. Koszulka - materiał - 100% poliester w technologii szybkosnącej oraz odprowadzającej wilgoć na zewnątrz. Nadruki: logo jednostki z przodu po prawej stronie (5bsp), z tyłu napis: 5 batalion strzelców podhalańskich. Numer z przodu i z tyłu od 7 do 10. Kolor czarny. Spodenki - wykonane z szybkoschnącego materiału w technologii, która wspiera odprowadzanie wilgoci. Posiadają elastyczny pas ze sznurkiem. Numery od 7 do 10. Kolor fioletowy. Rozmiar L.</t>
    </r>
  </si>
  <si>
    <r>
      <rPr>
        <b/>
        <sz val="10"/>
        <rFont val="Arial"/>
        <family val="2"/>
        <charset val="238"/>
      </rPr>
      <t xml:space="preserve">Komplet do piłki koszykowej. </t>
    </r>
    <r>
      <rPr>
        <sz val="10"/>
        <rFont val="Arial"/>
        <family val="2"/>
        <charset val="238"/>
      </rPr>
      <t xml:space="preserve">
Męski komplet skladający się z koszulki na ramiączkach oraz spodenek. Koszulka - materiał - 100% poliester w technologii szybkosnącej oraz odprowadzającej wilgoć na zewnątrz. Nadruki: logo jednostki z przodu po prawej stronie (5bsp), z tyłu napis: 5 batalion strzelców podhalańskich. Numer z przodu i z tyłu od 11 do 12. Kolor czarny. Spodenki - wykonane z szybkoschnącego materiału w technologii, która wspiera odprowadzanie wilgoci. Posiadają elastyczny pas ze sznurkiem. Numery od 11 do 12. Kolor fioletowy. Rozmiar XL.</t>
    </r>
  </si>
  <si>
    <r>
      <rPr>
        <b/>
        <sz val="10"/>
        <rFont val="Arial"/>
        <family val="2"/>
        <charset val="238"/>
      </rPr>
      <t xml:space="preserve">Komplet do piłki koszykowej. </t>
    </r>
    <r>
      <rPr>
        <sz val="10"/>
        <rFont val="Arial"/>
        <family val="2"/>
        <charset val="238"/>
      </rPr>
      <t xml:space="preserve">
Męski komplet skladający się z koszulki na ramiączkach oraz spodenek. Koszulka - materiał - 100% poliester w technologii szybkosnącej oraz odprowadzającej wilgoć na zewnątrz. Nadruki: logo jednostki z przodu po prawej stronie (5bsp), z tyłu napis: 5 batalion strzelców podhalańskich. Numer z przodu i z tyłu od 13 do 14. Kolor czarny. Spodenki - wykonane z szybkoschnącego materiału w technologii, która wspiera odprowadzanie wilgoci. Posiadają elastyczny pas ze sznurkiem. Numery od 13 do 14. Kolor fioletowy. Rozmiar XXL.</t>
    </r>
  </si>
  <si>
    <r>
      <rPr>
        <b/>
        <sz val="10"/>
        <rFont val="Arial"/>
        <family val="2"/>
        <charset val="238"/>
      </rPr>
      <t xml:space="preserve">Komplet do piłki nożnej. </t>
    </r>
    <r>
      <rPr>
        <sz val="10"/>
        <rFont val="Arial"/>
        <family val="2"/>
        <charset val="238"/>
      </rPr>
      <t xml:space="preserve">
Męski komplet skladający się z koszulki z krótkim rękawem oraz spodenek. Koszulka - materiał - poliester w technologii szybkosnącej oraz odprowadzającej wilgoć na zewnątrz. Nadruki: z przodu po lewej stronie logo jednostki (3bsp). Numery na koszulce: z przodu po prawej stronie oraz z tyłu od 2 do 6. Z tyłu nad numerem napis: 3 batalion strzelców podhalańskich. Kolor czarny. 
Spodenki - wykonane z szybkoschnącego materiału w technologii, która wspiera odprowadzanie wilgoci. Posiadają elastyczny pas ze sznurkiem. Numer na lewej nogawce: od 2 do 6. Kolor czarny.                                  Rozmiar S. </t>
    </r>
  </si>
  <si>
    <r>
      <rPr>
        <b/>
        <sz val="10"/>
        <rFont val="Arial"/>
        <family val="2"/>
        <charset val="238"/>
      </rPr>
      <t xml:space="preserve">Komplet do piłki nożnej. </t>
    </r>
    <r>
      <rPr>
        <sz val="10"/>
        <rFont val="Arial"/>
        <family val="2"/>
        <charset val="238"/>
      </rPr>
      <t xml:space="preserve">
Męski komplet skladający się z koszulki z krótkim rękawem oraz spodenek. Koszulka - materiał - poliester w technologii szybkosnącej oraz odprowadzającej wilgoć na zewnątrz. Nadruki: z przodu po lewej stronie logo jednostki (3bsp). Numery na koszulce: z przodu po prawej stronie oraz z tyłu od 7 do 11. Z tyłu nad numerem napis: 3 batalion strzelców podhalańskich. Kolor czarny. 
Spodenki - wykonane z szybkoschnącego materiału w technologii, która wspiera odprowadzanie wilgoci. Posiadają elastyczny pas ze sznurkiem. Numer na lewej nogawce: od 7 do 11. Kolor czarny.                                Rozmiar M. </t>
    </r>
  </si>
  <si>
    <r>
      <rPr>
        <b/>
        <sz val="10"/>
        <rFont val="Arial"/>
        <family val="2"/>
        <charset val="238"/>
      </rPr>
      <t xml:space="preserve">Komplet do piłki nożnej. </t>
    </r>
    <r>
      <rPr>
        <sz val="10"/>
        <rFont val="Arial"/>
        <family val="2"/>
        <charset val="238"/>
      </rPr>
      <t xml:space="preserve">
Męski komplet skladający się z koszulki z krótkim rękawem oraz spodenek. Koszulka - materiał - poliester w technologii szybkosnącej oraz odprowadzającej wilgoć na zewnątrz. Nadruki: z przodu po lewej stronie logo jednostki (3bsp). Numery na koszulce: z przodu po prawej stronie oraz z tyłu od 12 do 16. Z tyłu nad numerem napis: 3 batalion strzelców podhalańskich. Kolor czarny. 
Spodenki - wykonane z szybkoschnącego materiału w technologii, która wspiera odprowadzanie wilgoci. Posiadają elastyczny pas ze sznurkiem. Numer na lewej nogawce: od 12 do 16. Kolor czarny.                        Rozmiar L. </t>
    </r>
  </si>
  <si>
    <r>
      <rPr>
        <b/>
        <sz val="10"/>
        <rFont val="Arial"/>
        <family val="2"/>
        <charset val="238"/>
      </rPr>
      <t xml:space="preserve">Komplet do piłki siatkowej. </t>
    </r>
    <r>
      <rPr>
        <sz val="10"/>
        <rFont val="Arial"/>
        <family val="2"/>
        <charset val="238"/>
      </rPr>
      <t xml:space="preserve">
Męski komplet skladający się z koszulki z krótkim rękawem oraz spodenek. Koszulka - materiał - poliester w technologii szybkosnącej oraz odprowadzającej wilgoć na zewnątrz. Nadruki: logo jednostki z przodu po lewej stronie (WCR), z tyłu napis w dwóch liniach: WOJSKOWE CENTRUM REKRUTACJI W NISKU. Numer z przodu i z tyłu od 2 do 4. Kolor czerwony z białymi wstawkami. 
Spodenki - wykonane z szybkoschnącego materiału w technologii, która wspiera odprowadzanie wilgoci. Posiadają elastyczny pas ze sznurkiem. Numer na lewej nogawce: od 2 do 4. Kolor czerwony z białymi wstawkami.                                                                                                 Rozmiar M. </t>
    </r>
  </si>
  <si>
    <r>
      <rPr>
        <b/>
        <sz val="10"/>
        <rFont val="Arial"/>
        <family val="2"/>
        <charset val="238"/>
      </rPr>
      <t xml:space="preserve">Komplet do piłki siatkowej. </t>
    </r>
    <r>
      <rPr>
        <sz val="10"/>
        <rFont val="Arial"/>
        <family val="2"/>
        <charset val="238"/>
      </rPr>
      <t xml:space="preserve">
Męski komplet skladający się z koszulki z krótkim rękawem oraz spodenek. Koszulka - materiał - poliester w technologii szybkosnącej oraz odprowadzającej wilgoć na zewnątrz. Nadruki: logo jednostki z przodu po lewej stronie (WCR), z tyłu napis w dwóch liniach: WOJSKOWE CENTRUM REKRUTACJI W NISKU. Numer z przodu i z tyłu od 5 do 8. Kolor czerwony z białymi wstawkami. 
Spodenki - wykonane z szybkoschnącego materiału w technologii, która wspiera odprowadzanie wilgoci. Posiadają elastyczny pas ze sznurkiem. Numer na lewej nogawce: od 5 do 8. Kolor czerwony z białymi wstawkami.                                                                                                 Rozmiar L. </t>
    </r>
  </si>
  <si>
    <r>
      <rPr>
        <b/>
        <sz val="10"/>
        <rFont val="Arial"/>
        <family val="2"/>
        <charset val="238"/>
      </rPr>
      <t xml:space="preserve">Komplet do piłki siatkowej. </t>
    </r>
    <r>
      <rPr>
        <sz val="10"/>
        <rFont val="Arial"/>
        <family val="2"/>
        <charset val="238"/>
      </rPr>
      <t xml:space="preserve">
Męski komplet skladający się z koszulki z krótkim rękawem oraz spodenek. Koszulka - materiał - poliester w technologii szybkosnącej oraz odprowadzającej wilgoć na zewnątrz. Nadruki: logo jednostki z przodu po lewej stronie (WCR), z tyłu napis w dwóch liniach: WOJSKOWE CENTRUM REKRUTACJI W NISKU. Numer z przodu i z tyłu od 9 do 11. Kolor czerwony z białymi wstawkami. 
Spodenki - wykonane z szybkoschnącego materiału w technologii, która wspiera odprowadzanie wilgoci. Posiadają elastyczny pas ze sznurkiem. Numer na lewej nogawce: od 9 do 11. Kolor czerwony z białymi wstawkami.                                                                                                 Rozmiar XL. </t>
    </r>
  </si>
  <si>
    <r>
      <rPr>
        <sz val="10"/>
        <rFont val="Arial"/>
        <family val="2"/>
        <charset val="238"/>
      </rPr>
      <t>Obuwie sportowe do biegania,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męskie przeznaczone do biegania w lesie jak i w terenie błotnistym oraz grząskim. Cholewka wykonana z materiału syntetycznego. Gumową podeszwę zewnętrzną pokrywa sieć wypustek ułożonych w różnych kierunkach. Podeszwa środkowa zapewniająca amortyzację i dynamiczne odbicie. Kolor czarno-żółty. Drop min. 7 mm. Rozmiar 41.</t>
    </r>
  </si>
  <si>
    <t>Dres reprezentacyjny. Męski komplet dresowy wykonany w 100% z poliestru w technologii, która odprowadza wilgoć, pomagając zapewnić suchość i ciepło. Bluza bez kaptura, zamek 1/4 długości, dół bluzy i rękawy zakończone cienkim ściągaczem. Z przodu po lewej stronie logo jednostki (3PBOT) z białą obwódką wokół loga. Kolor czarno-szary. Spodnie - dwie kieszenie boczne, w pasie ściągacz z gumki i sznurek, nogawki dopasowane, zwężane, z zamkiem u dołu, kolor czarny. Rozmiar M.</t>
  </si>
  <si>
    <r>
      <rPr>
        <b/>
        <sz val="10"/>
        <rFont val="Arial"/>
        <family val="2"/>
        <charset val="238"/>
      </rPr>
      <t xml:space="preserve">Dres reprezentacyjny. </t>
    </r>
    <r>
      <rPr>
        <sz val="10"/>
        <rFont val="Arial"/>
        <family val="2"/>
        <charset val="238"/>
      </rPr>
      <t>Męski komplet dresowy wykonany w 100% z poliestru w technologii, która odprowadza wilgoć, pomagając zapewnić suchość i ciepło. Bluza bez kaptura, zamek na całej długości, dwie kieszenie boczne, dół bluzy i rękawy zakończone ściągaczem. Kolor granatowy. Spodnie - dwie kieszenie boczne zapinane na zamek, w pasie ściągacz z gumki i sznurek, nogawki dopasowane, zwężane, z zamkiem u dołu, kolor granatowy. Rozmiar M.</t>
    </r>
  </si>
  <si>
    <r>
      <rPr>
        <b/>
        <sz val="10"/>
        <rFont val="Arial"/>
        <family val="2"/>
        <charset val="238"/>
      </rPr>
      <t xml:space="preserve">Dres reprezentacyjny. </t>
    </r>
    <r>
      <rPr>
        <sz val="10"/>
        <rFont val="Arial"/>
        <family val="2"/>
        <charset val="238"/>
      </rPr>
      <t>Męski komplet dresowy wykonany w 100% z poliestru w technologii, która odprowadza wilgoć, pomagając zapewnić suchość i ciepło. Bluza bez kaptura, zamek na całej długości, dwie kieszenie boczne, dół bluzy i rękawy zakończone ściągaczem. Kolor czarny. Spodnie - dwie kieszenie boczne zapinane na zamek, w pasie ściągacz z gumki i sznurek, nogawki dopasowane, zwężane, z zamkiem u dołu, kolor czarny. Rozmiar XL.</t>
    </r>
  </si>
  <si>
    <r>
      <rPr>
        <b/>
        <sz val="10"/>
        <rFont val="Arial"/>
        <family val="2"/>
        <charset val="238"/>
      </rPr>
      <t xml:space="preserve">Dres reprezentacyjny. </t>
    </r>
    <r>
      <rPr>
        <sz val="10"/>
        <rFont val="Arial"/>
        <family val="2"/>
        <charset val="238"/>
      </rPr>
      <t>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(20PBOT), z tyłu napis w dwóch liniach: 20 Przemyska Brygada Obrony Terytorialnej. Kolor czarny. Spodnie - dwie kieszenie boczne, w pasie ściągacz z gumki i sznurek, nogawki dopasowane, zwężane, z zamkiem u dołu, kolor czarny. Rozmiar M.</t>
    </r>
  </si>
  <si>
    <r>
      <rPr>
        <b/>
        <sz val="10"/>
        <rFont val="Arial"/>
        <family val="2"/>
        <charset val="238"/>
      </rPr>
      <t>Dres reprezentacyjny.</t>
    </r>
    <r>
      <rPr>
        <sz val="10"/>
        <rFont val="Arial"/>
        <family val="2"/>
        <charset val="238"/>
      </rPr>
      <t xml:space="preserve">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(20PBOT), z tyłu napis w dwóch liniach: 20 Przemyska Brygada Obrony Terytorialnej. Kolor czarny. Spodnie - dwie kieszenie boczne, w pasie ściągacz z gumki i sznurek, nogawki dopasowane, zwężane, z zamkiem u dołu, kolor czarny. Rozmiar L.</t>
    </r>
  </si>
  <si>
    <r>
      <rPr>
        <b/>
        <sz val="10"/>
        <rFont val="Arial"/>
        <family val="2"/>
        <charset val="238"/>
      </rPr>
      <t>Dres reprezentacyjny.</t>
    </r>
    <r>
      <rPr>
        <sz val="10"/>
        <rFont val="Arial"/>
        <family val="2"/>
        <charset val="238"/>
      </rPr>
      <t xml:space="preserve">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(20PBOT), z tyłu napis w dwóch liniach: 20 Przemyska Brygada Obrony Terytorialnej. Kolor czarny. Spodnie - dwie kieszenie boczne, w pasie ściągacz z gumki i sznurek, nogawki dopasowane, zwężane, z zamkiem u dołu, kolor czarny. Rozmiar XL.</t>
    </r>
  </si>
  <si>
    <r>
      <rPr>
        <b/>
        <sz val="10"/>
        <rFont val="Arial"/>
        <family val="2"/>
        <charset val="238"/>
      </rPr>
      <t xml:space="preserve">Dres reprezentacyjny.  </t>
    </r>
    <r>
      <rPr>
        <sz val="10"/>
        <rFont val="Arial"/>
        <family val="2"/>
        <charset val="238"/>
      </rPr>
      <t>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(20PBOT), z tyłu napis w dwóch liniach: 20 Przemyska Brygada Obrony Terytorialnej. Kolor czarny. Spodnie - dwie kieszenie boczne, w pasie ściągacz z gumki i sznurek, nogawki dopasowane, zwężane, z zamkiem u dołu, kolor czarny. Rozmiar XXL.</t>
    </r>
  </si>
  <si>
    <t>Dres reprezentacyjny.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(20PBOT), z tyłu napis w dwóch liniach: 202 batalion obrony pogranicza. Kolor biały. Spodnie - dwie kieszenie boczne, w pasie ściągacz z gumki i sznurek, nogawki dopasowane, zwężane, z zamkiem u dołu, kolor czarny. Rozmiar M.</t>
  </si>
  <si>
    <t>Dres reprezentacyjny. 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(20PBOT), z tyłu napis w dwóch liniach: 202 batalion obrony pogranicza. Kolor biały.Spodnie - dwie kieszenie boczne, w pasie ściągacz z gumki i sznurek, nogawki dopasowane, zwężane, z zamkiem u dołu, kolor czarny. Rozmiar L.</t>
  </si>
  <si>
    <t>Dres reprezentacyjny.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(20PBOT), z tyłu napis w dwóch liniach: 202 batalion obrony pogranicza. Kolor biały. Spodnie - dwie kieszenie boczne, w pasie ściągacz z gumki i sznurek, nogawki dopasowane, zwężane, z zamkiem u dołu, kolor czarny. Rozmiar XL.</t>
  </si>
  <si>
    <t>Dres reprezentacyjny.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(20PBOT), z tyłu napis w dwóch liniach: 202 batalion obrony pogranicza. Kolor biały. Spodnie - dwie kieszenie boczne, w pasie ściągacz z gumki i sznurek, nogawki dopasowane, zwężane, z zamkiem u dołu, kolor czarny. Rozmiar XXL.</t>
  </si>
  <si>
    <t>Dres reprezentacyjny.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(20PBOT), z tyłu napis: batalion logistyczny. Kolor czerwony.    Spodnie - dwie kieszenie boczne, w pasie ściągacz z gumki i sznurek, nogawki dopasowane, zwężane, z zamkiem u dołu, kolor czarny. Rozmiar M.</t>
  </si>
  <si>
    <t>Dres reprezentacyjny.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(20PBOT), z tyłu napis: batalion logistyczny. Kolor czerwony. Spodnie - dwie kieszenie boczne, w pasie ściągacz z gumki i sznurek, nogawki dopasowane, zwężane, z zamkiem u dołu, kolor czarny. Rozmiar L.</t>
  </si>
  <si>
    <t>Dres reprezentacyjny.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(20PBOT), z tyłu napis: batalion logistyczny. Kolor czerwony.  Spodnie - dwie kieszenie boczne, w pasie ściągacz z gumki i sznurek, nogawki dopasowane, zwężane, z zamkiem u dołu, kolor czarny. Rozmiar XL.</t>
  </si>
  <si>
    <t>Dres reprezentacyjny.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(20PBOT), z tyłu napis: batalion logistyczny. Kolor czerwony.   Spodnie - dwie kieszenie boczne, w pasie ściągacz z gumki i sznurek, nogawki dopasowane, zwężane, z zamkiem u dołu, kolor czarny. Rozmiar XXL.</t>
  </si>
  <si>
    <t>Dres reprezentacyjny.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(3PBOT) z białą obwódką wokół loga, z tyłu napis: 3 PODKARPACKA BRYGADA OBRONY TERYTORIALNEJ. Kolor niebieski.   Spodnie - dwie kieszenie boczne, w pasie ściągacz z gumki i sznurek, nogawki dopasowane, zwężane, z zamkiem u dołu, kolor czarny. Rozmiar S.</t>
  </si>
  <si>
    <t>Dres reprezentacyjny.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(3PBOT) z białą obwódką wokół loga, z tyłu napis: 3 PODKARPACKA BRYGADA OBRONY TERYTORIALNEJ. Kolor niebieski.   Spodnie - dwie kieszenie boczne, w pasie ściągacz z gumki i sznurek, nogawki dopasowane, zwężane, z zamkiem u dołu, kolor czarny. Rozmiar M.</t>
  </si>
  <si>
    <t>Dres reprezentacyjny.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(3PBOT) z białą obwódką wokół loga, z tyłu napis: 3 PODKARPACKA BRYGADA OBRONY TERYTORIALNEJ. Kolor niebieski.   Spodnie - dwie kieszenie boczne, w pasie ściągacz z gumki i sznurek, nogawki dopasowane, zwężane, z zamkiem u dołu, kolor czarny. Rozmiar L.</t>
  </si>
  <si>
    <t>Dres reprezentacyjny.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(3PBOT) z białą obwódką wokół loga, z tyłu napis: 3 PODKARPACKA BRYGADA OBRONY TERYTORIALNEJ. Kolor niebieski.   Spodnie - dwie kieszenie boczne, w pasie ściągacz z gumki i sznurek, nogawki dopasowane, zwężane, z zamkiem u dołu, kolor czarny. Rozmiar XL.</t>
  </si>
  <si>
    <t>Dres reprezentacyjny.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(3PBOT), z tyłu napis: 33 blp DĘBICA. Kolor niebieski.  Spodnie - dwie kieszenie boczne, w pasie ściągacz z gumki i sznurek, nogawki dopasowane, zwężane, z zamkiem u dołu, kolor granatowy. Rozmiar S.</t>
  </si>
  <si>
    <t>Dres reprezentacyjny.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(3PBOT), z tyłu napis: 33 blp DĘBICA. Kolor niebieski.  Spodnie - dwie kieszenie boczne, w pasie ściągacz z gumki i sznurek, nogawki dopasowane, zwężane, z zamkiem u dołu, kolor granatowy. Rozmiar M.</t>
  </si>
  <si>
    <t>Dres reprezentacyjny. Męski komplet dresowy wykonany w 100% z poliestru w technologii, która odprowadza wilgoć, pomagając zapewnić suchość i ciepło.
Bluza bez kaptura, zamek na całej długości, dwie kieszenie boczne, dół bluzy i rękawy zakończone ściągaczem. Z przodu po lewej stronie logo jednostki (3PBOT), z tyłu napis: 33 blp DĘBICA. Kolor niebieski.         Spodnie - dwie kieszenie boczne, w pasie ściągacz z gumki i sznurek, nogawki dopasowane, zwężane, z zamkiem u dołu, kolor granatowy. Rozmiar L.</t>
  </si>
  <si>
    <t>Dres reprezentacyjny.Męski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(3PBOT), z tyłu napis: 33 blp DĘBICA. Kolor niebieski.   Spodnie - dwie kieszenie boczne, w pasie ściągacz z gumki i sznurek, nogawki dopasowane, zwężane, z zamkiem u dołu, kolor granatowy. Rozmiar XL.</t>
  </si>
  <si>
    <t>Dres reprezentacyjny.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(CWCR), z tyłu napis: RZESZÓW. Kolor niebieski.  Spodnie - dwie kieszenie boczne, w pasie ściągacz z gumki i sznurek, nogawki dopasowane, zwężane, z zamkiem u dołu, kolor czarny. Rozmiar M.</t>
  </si>
  <si>
    <t>Dres reprezentacyjny.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(CWCR), z tyłu napis: RZESZÓW. Kolor niebieski. Spodnie - dwie kieszenie boczne, w pasie ściągacz z gumki i sznurek, nogawki dopasowane, zwężane, z zamkiem u dołu, kolor czarny. Rozmiar L.</t>
  </si>
  <si>
    <t>Dres reprezentacyjny. Męski komplet dresowy wykonany w 100% z poliestru w technologii, która odprowadza wilgoć, pomagając zapewnić suchość i ciepło.Bluza bez kaptura, zamek na całej długości, dwie kieszenie boczne, dół bluzy i rękawy zakończone ściągaczem. Z przodu po lewej stronie logo jednostki (CWCR), z tyłu napis: RZESZÓW. Kolor niebieski. Spodnie - dwie kieszenie boczne, w pasie ściągacz z gumki i sznurek, nogawki dopasowane, zwężane, z zamkiem u dołu, kolor czarny. Rozmiar XL.</t>
  </si>
  <si>
    <t>Dres reprezentacyjny.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(1bsp). Kolor czerwony. Spodnie - dwie kieszenie boczne, w pasie ściągacz z gumki i sznurek, nogawki dopasowane, zwężane, z zamkiem u dołu, kolor czarny. Rozmiar S.</t>
  </si>
  <si>
    <t>Dres reprezentacyjny. 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(1bsp). Kolor czerwony. Spodnie - dwie kieszenie boczne, w pasie ściągacz z gumki i sznurek, nogawki dopasowane, zwężane, z zamkiem u dołu, kolor czarny. Rozmiar M.</t>
  </si>
  <si>
    <t>Dres reprezentacyjny.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(1bsp). Kolor czerwony. Spodnie - dwie kieszenie boczne, w pasie ściągacz z gumki i sznurek, nogawki dopasowane, zwężane, z zamkiem u dołu, kolor czarny. Rozmiar L.</t>
  </si>
  <si>
    <t>Dres reprezentacyjny.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(1bsp). Kolor czerwony. Spodnie - dwie kieszenie boczne, w pasie ściągacz z gumki i sznurek, nogawki dopasowane, zwężane, z zamkiem u dołu, kolor czarny. Rozmiar XL.</t>
  </si>
  <si>
    <t>Dres reprezentacyjny. Męski komplet dresowy wykonany w 100% z poliestru w technologii, która odprowadza wilgoć, pomagając zapewnić suchość i ciepło. Bluza bez kaptura, zamek na całej długości, dwie kieszenie boczne, dół bluzy i rękawy zakończone ściągaczem. Z przodu po lewej stronie logo jednostki (1bsp). Kolor czerwony.  Spodnie - dwie kieszenie boczne, w pasie ściągacz z gumki i sznurek, nogawki dopasowane, zwężane, z zamkiem u dołu, kolor czarny. Rozmiar XXL.</t>
  </si>
  <si>
    <r>
      <rPr>
        <b/>
        <sz val="10"/>
        <rFont val="Arial"/>
        <family val="2"/>
        <charset val="238"/>
      </rPr>
      <t xml:space="preserve">Komplet do piłki koszykowej. </t>
    </r>
    <r>
      <rPr>
        <sz val="10"/>
        <rFont val="Arial"/>
        <family val="2"/>
        <charset val="238"/>
      </rPr>
      <t>Męski komplet skladający się z koszulki na ramiączkach oraz spodenek. Koszulka - materiał - 100% poliester w technologii szybkosnącej oraz odprowadzającej wilgoć na zewnątrz. Nadruki: logo jednostki z przodu po lewej stronie (3krr), z tyłu napis: 3 KOMPANIA REGULACJI RUCHU. Numer z przodu i z tyłu od 1 do 2. Kolor czarny. Spodenki - wykonane z szybkoschnącego materiału w technologii, która wspiera odprowadzanie wilgoci. Posiadają elastyczny pas ze sznurkiem. Numery od 1 do 2. Kolor czarny. Rozmiar M.</t>
    </r>
  </si>
  <si>
    <r>
      <rPr>
        <b/>
        <sz val="10"/>
        <rFont val="Arial"/>
        <family val="2"/>
        <charset val="238"/>
      </rPr>
      <t xml:space="preserve">Komplet do piłki koszykowej. </t>
    </r>
    <r>
      <rPr>
        <sz val="10"/>
        <rFont val="Arial"/>
        <family val="2"/>
        <charset val="238"/>
      </rPr>
      <t xml:space="preserve">
Męski komplet skladający się z koszulki na ramiączkach oraz spodenek.   Koszulka - materiał - 100% poliester w technologii szybkosnącej oraz odprowadzającej wilgoć na zewnątrz. Nadruki: logo jednostki z przodu po lewej stronie (3krr), z tyłu napis: 3 KOMPANIA REGULACJI RUCHU. Numer z przodu i z tyłu od 3 do 8. Kolor czarny.  Spodenki - wykonane z szybkoschnącego materiału w technologii, która wspiera odprowadzanie wilgoci. Posiadają elastyczny pas ze sznurkiem. Numery od 3 do 8. Kolor czarny. Rozmiar L.</t>
    </r>
  </si>
  <si>
    <r>
      <rPr>
        <b/>
        <sz val="10"/>
        <rFont val="Arial"/>
        <family val="2"/>
        <charset val="238"/>
      </rPr>
      <t xml:space="preserve">Komplet do piłki koszykowej. </t>
    </r>
    <r>
      <rPr>
        <sz val="10"/>
        <rFont val="Arial"/>
        <family val="2"/>
        <charset val="238"/>
      </rPr>
      <t>Męski komplet skladający się z koszulki na ramiączkach oraz spodenek. Koszulka - materiał - 100% poliester w technologii szybkosnącej oraz odprowadzającej wilgoć na zewnątrz. Nadruki: logo jednostki z przodu po lewej stronie (3krr), z tyłu napis: 3 KOMPANIA REGULACJI RUCHU. Numer z przodu i z tyłu od 9 do 10. Kolor czarny.  Spodenki - wykonane z szybkoschnącego materiału w technologii, która wspiera odprowadzanie wilgoci. Posiadają elastyczny pas ze sznurkiem. Numery od 9 do 10. Kolor czarny. Rozmiar XL.</t>
    </r>
  </si>
  <si>
    <r>
      <rPr>
        <b/>
        <sz val="10"/>
        <rFont val="Arial"/>
        <family val="2"/>
        <charset val="238"/>
      </rPr>
      <t xml:space="preserve">Komplet do piłki nożnej. </t>
    </r>
    <r>
      <rPr>
        <sz val="10"/>
        <rFont val="Arial"/>
        <family val="2"/>
        <charset val="238"/>
      </rPr>
      <t xml:space="preserve">Męski komplet skladający się z koszulki z krótkim rękawem oraz spodenek. Koszulka - materiał - poliester w technologii szybkosnącej oraz odprowadzającej wilgoć na zewnątrz. Nadruki: z przodu po lewej stronie logo jednostki (5bsp). Numery na koszulce: z przodu po prawej stronie oraz z tyłu od 2 do 6. Z tyłu nad numerem napis: 5 batalion strzelców podhalańskich. Kolor czarno-fioletowy. Spodenki - wykonane z szybkoschnącego materiału w technologii, która wspiera odprowadzanie wilgoci. Posiadają elastyczny pas ze sznurkiem. Numer na lewej nogawce: od 2 do 6. Kolor czarno-fioletowy. Rozmiar S. </t>
    </r>
  </si>
  <si>
    <r>
      <rPr>
        <b/>
        <sz val="10"/>
        <rFont val="Arial"/>
        <family val="2"/>
        <charset val="238"/>
      </rPr>
      <t xml:space="preserve">Komplet do piłki nożnej.  </t>
    </r>
    <r>
      <rPr>
        <sz val="10"/>
        <rFont val="Arial"/>
        <family val="2"/>
        <charset val="238"/>
      </rPr>
      <t xml:space="preserve">Męski komplet skladający się z koszulki z krótkim rękawem oraz spodenek. Koszulka - materiał - poliester w technologii szybkosnącej oraz odprowadzającej wilgoć na zewnątrz. Nadruki: z przodu po lewej stronie logo jednostki (5bsp). Numery na koszulce: z przodu po prawej stronie oraz z tyłu od 12 do 16. Z tyłu nad numerem napis: 5 batalion strzelców podhalańskich. Kolor czarno-fioletowy.  Spodenki - wykonane z szybkoschnącego materiału w technologii, która wspiera odprowadzanie wilgoci. Posiadają elastyczny pas ze sznurkiem. Numer na lewej nogawce: od 12 do 16. Kolor czarno-fioletowy. Rozmiar L. </t>
    </r>
  </si>
  <si>
    <r>
      <rPr>
        <b/>
        <sz val="10"/>
        <rFont val="Arial"/>
        <family val="2"/>
        <charset val="238"/>
      </rPr>
      <t xml:space="preserve">Komplet do piłki nożnej. </t>
    </r>
    <r>
      <rPr>
        <sz val="10"/>
        <rFont val="Arial"/>
        <family val="2"/>
        <charset val="238"/>
      </rPr>
      <t xml:space="preserve">Męski komplet skladający się z koszulki z krótkim rękawem oraz spodenek. Koszulka - materiał - poliester w technologii szybkosnącej oraz odprowadzającej wilgoć na zewnątrz. Nadruki: z przodu po lewej stronie logo jednostki (5bsp). Numery na koszulce: z przodu po prawej stronie oraz z tyłu od 7 do 11. Z tyłu nad numerem napis: 5 batalion strzelców podhalańskich. Kolor czarno-fioletowy. Spodenki - wykonane z szybkoschnącego materiału w technologii, która wspiera odprowadzanie wilgoci. Posiadają elastyczny pas ze sznurkiem. Numer na lewej nogawce: od 7 do 11. Kolor czarno-fioletowy. Rozmiar M. </t>
    </r>
  </si>
  <si>
    <t>Nazwa producenta/model w celu weryfikacji oferowanego asortymentu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</si>
</sst>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1"/>
      <color indexed="8"/>
      <name val="Calibri"/>
      <family val="2"/>
      <charset val="1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 CE"/>
      <charset val="238"/>
    </font>
    <font>
      <i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 tint="0.249977111117893"/>
      </right>
      <top style="medium">
        <color indexed="64"/>
      </top>
      <bottom style="thin">
        <color theme="1" tint="0.249977111117893"/>
      </bottom>
      <diagonal/>
    </border>
    <border>
      <left style="medium">
        <color indexed="64"/>
      </left>
      <right style="thin">
        <color theme="1" tint="0.249977111117893"/>
      </right>
      <top style="medium">
        <color indexed="64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indexed="64"/>
      </right>
      <top style="medium">
        <color indexed="64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medium">
        <color indexed="64"/>
      </top>
      <bottom style="thin">
        <color theme="1" tint="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0" fontId="15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2" fillId="0" borderId="0" xfId="0" applyFont="1" applyAlignment="1">
      <alignment vertical="center"/>
    </xf>
    <xf numFmtId="0" fontId="14" fillId="0" borderId="0" xfId="0" applyFont="1"/>
    <xf numFmtId="0" fontId="7" fillId="0" borderId="0" xfId="3" applyFont="1" applyFill="1" applyBorder="1"/>
    <xf numFmtId="0" fontId="7" fillId="0" borderId="0" xfId="3" applyFont="1" applyFill="1" applyBorder="1" applyAlignment="1">
      <alignment horizontal="center" vertical="center"/>
    </xf>
    <xf numFmtId="4" fontId="7" fillId="0" borderId="0" xfId="3" applyNumberFormat="1" applyFont="1" applyFill="1" applyBorder="1" applyAlignment="1">
      <alignment horizontal="right" vertical="center" wrapText="1"/>
    </xf>
    <xf numFmtId="0" fontId="7" fillId="0" borderId="0" xfId="3" applyNumberFormat="1" applyFont="1" applyFill="1" applyBorder="1" applyAlignment="1">
      <alignment vertical="center"/>
    </xf>
    <xf numFmtId="4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/>
    <xf numFmtId="0" fontId="7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/>
    <xf numFmtId="0" fontId="8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center" vertical="center" wrapText="1"/>
    </xf>
    <xf numFmtId="0" fontId="17" fillId="0" borderId="0" xfId="5" applyFont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1" fillId="0" borderId="4" xfId="5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3" fillId="5" borderId="11" xfId="0" applyFont="1" applyFill="1" applyBorder="1" applyAlignment="1" applyProtection="1">
      <alignment horizontal="center" vertical="center"/>
    </xf>
    <xf numFmtId="4" fontId="4" fillId="5" borderId="12" xfId="0" applyNumberFormat="1" applyFont="1" applyFill="1" applyBorder="1" applyAlignment="1">
      <alignment horizontal="center" vertical="center" wrapText="1"/>
    </xf>
    <xf numFmtId="4" fontId="4" fillId="5" borderId="13" xfId="0" applyNumberFormat="1" applyFont="1" applyFill="1" applyBorder="1" applyAlignment="1" applyProtection="1">
      <alignment horizontal="center" vertical="center" wrapText="1"/>
    </xf>
    <xf numFmtId="4" fontId="4" fillId="4" borderId="14" xfId="0" applyNumberFormat="1" applyFont="1" applyFill="1" applyBorder="1" applyAlignment="1">
      <alignment horizontal="center" vertical="center"/>
    </xf>
    <xf numFmtId="9" fontId="4" fillId="4" borderId="15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3" fillId="0" borderId="0" xfId="3" applyFont="1" applyFill="1" applyBorder="1" applyAlignment="1">
      <alignment horizontal="center" vertical="center"/>
    </xf>
    <xf numFmtId="4" fontId="4" fillId="5" borderId="16" xfId="1" applyNumberFormat="1" applyFont="1" applyFill="1" applyBorder="1" applyAlignment="1">
      <alignment horizontal="center" vertical="center" wrapText="1"/>
    </xf>
    <xf numFmtId="4" fontId="4" fillId="5" borderId="12" xfId="1" applyNumberFormat="1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9" fontId="21" fillId="3" borderId="10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 wrapText="1"/>
    </xf>
    <xf numFmtId="0" fontId="13" fillId="2" borderId="18" xfId="0" applyFont="1" applyFill="1" applyBorder="1" applyAlignment="1" applyProtection="1">
      <alignment horizontal="center" vertical="center"/>
    </xf>
    <xf numFmtId="164" fontId="11" fillId="2" borderId="17" xfId="0" applyNumberFormat="1" applyFont="1" applyFill="1" applyBorder="1" applyAlignment="1">
      <alignment horizontal="center" vertical="center"/>
    </xf>
    <xf numFmtId="164" fontId="11" fillId="2" borderId="18" xfId="0" applyNumberFormat="1" applyFont="1" applyFill="1" applyBorder="1" applyAlignment="1">
      <alignment horizontal="center" vertical="center"/>
    </xf>
    <xf numFmtId="164" fontId="11" fillId="2" borderId="19" xfId="0" applyNumberFormat="1" applyFont="1" applyFill="1" applyBorder="1" applyAlignment="1">
      <alignment horizontal="center" vertical="center"/>
    </xf>
    <xf numFmtId="0" fontId="13" fillId="2" borderId="20" xfId="0" applyFont="1" applyFill="1" applyBorder="1" applyAlignment="1" applyProtection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 wrapText="1"/>
    </xf>
    <xf numFmtId="164" fontId="11" fillId="4" borderId="0" xfId="0" applyNumberFormat="1" applyFont="1" applyFill="1" applyBorder="1" applyAlignment="1">
      <alignment horizontal="center" vertical="center"/>
    </xf>
    <xf numFmtId="0" fontId="13" fillId="5" borderId="22" xfId="0" applyFont="1" applyFill="1" applyBorder="1" applyAlignment="1" applyProtection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4" xfId="7" applyFont="1" applyBorder="1" applyAlignment="1">
      <alignment horizontal="left" vertical="center" wrapText="1"/>
    </xf>
    <xf numFmtId="0" fontId="27" fillId="6" borderId="4" xfId="8" applyFont="1" applyFill="1" applyBorder="1" applyAlignment="1">
      <alignment horizontal="left" vertical="center" wrapText="1"/>
    </xf>
    <xf numFmtId="0" fontId="27" fillId="4" borderId="4" xfId="9" applyFont="1" applyFill="1" applyBorder="1" applyAlignment="1">
      <alignment horizontal="left" vertical="center" wrapText="1"/>
    </xf>
    <xf numFmtId="0" fontId="27" fillId="4" borderId="4" xfId="0" applyFont="1" applyFill="1" applyBorder="1" applyAlignment="1">
      <alignment horizontal="left" vertical="center" wrapText="1"/>
    </xf>
    <xf numFmtId="0" fontId="27" fillId="4" borderId="4" xfId="0" applyFont="1" applyFill="1" applyBorder="1" applyAlignment="1">
      <alignment vertical="center" wrapText="1"/>
    </xf>
    <xf numFmtId="0" fontId="27" fillId="7" borderId="23" xfId="0" applyFont="1" applyFill="1" applyBorder="1" applyAlignment="1">
      <alignment horizontal="left" vertical="center" wrapText="1"/>
    </xf>
    <xf numFmtId="0" fontId="27" fillId="7" borderId="24" xfId="0" applyFont="1" applyFill="1" applyBorder="1" applyAlignment="1">
      <alignment horizontal="left" vertical="center" wrapText="1"/>
    </xf>
    <xf numFmtId="0" fontId="28" fillId="7" borderId="4" xfId="0" applyFont="1" applyFill="1" applyBorder="1" applyAlignment="1">
      <alignment horizontal="left" vertical="center" wrapText="1"/>
    </xf>
    <xf numFmtId="0" fontId="27" fillId="5" borderId="4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1" fillId="3" borderId="5" xfId="0" applyFont="1" applyFill="1" applyBorder="1" applyAlignment="1" applyProtection="1">
      <alignment horizontal="center" vertical="center" wrapText="1"/>
    </xf>
    <xf numFmtId="0" fontId="21" fillId="3" borderId="10" xfId="0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3" fillId="0" borderId="4" xfId="3" applyFont="1" applyFill="1" applyBorder="1" applyAlignment="1">
      <alignment horizontal="center" vertical="center"/>
    </xf>
  </cellXfs>
  <cellStyles count="10">
    <cellStyle name="Excel Built-in Normal" xfId="2" xr:uid="{2ED70242-5B51-4CC7-909C-6CC22D994AD1}"/>
    <cellStyle name="Excel Built-in Normal 1" xfId="6" xr:uid="{00000000-0005-0000-0000-000001000000}"/>
    <cellStyle name="Normalny" xfId="0" builtinId="0"/>
    <cellStyle name="Normalny 2 2" xfId="3" xr:uid="{EB49C5CD-99B2-4705-98E9-127711D8B599}"/>
    <cellStyle name="Normalny 3" xfId="4" xr:uid="{7859C4E8-FF86-4DE1-BB5F-1E1A91138D0D}"/>
    <cellStyle name="Normalny 4" xfId="5" xr:uid="{FF037EAE-111E-422A-BA3C-769981E58C83}"/>
    <cellStyle name="Normalny 49" xfId="8" xr:uid="{686C0BEF-B5D6-4AD8-8FD5-929650D831A8}"/>
    <cellStyle name="Normalny 53" xfId="7" xr:uid="{7E6670DB-8F43-4BFF-AC73-1EE2B0320533}"/>
    <cellStyle name="Normalny 82" xfId="9" xr:uid="{EDF019D6-F3AA-4366-B421-68F266EDD3BA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7"/>
  <sheetViews>
    <sheetView tabSelected="1" zoomScale="70" zoomScaleNormal="70" workbookViewId="0">
      <selection activeCell="I14" sqref="I14"/>
    </sheetView>
  </sheetViews>
  <sheetFormatPr defaultRowHeight="15" x14ac:dyDescent="0.25"/>
  <cols>
    <col min="1" max="1" width="5.5703125" customWidth="1"/>
    <col min="2" max="2" width="58.28515625" customWidth="1"/>
    <col min="3" max="3" width="7.7109375" customWidth="1"/>
    <col min="4" max="4" width="10.7109375" customWidth="1"/>
    <col min="5" max="5" width="10.85546875" customWidth="1"/>
    <col min="6" max="6" width="12.42578125" customWidth="1"/>
    <col min="7" max="7" width="11.85546875" customWidth="1"/>
    <col min="8" max="8" width="18.42578125" bestFit="1" customWidth="1"/>
    <col min="9" max="9" width="18.42578125" customWidth="1"/>
    <col min="10" max="10" width="18.42578125" bestFit="1" customWidth="1"/>
    <col min="11" max="11" width="35.28515625" customWidth="1"/>
  </cols>
  <sheetData>
    <row r="1" spans="1:11" ht="33.75" customHeight="1" x14ac:dyDescent="0.25">
      <c r="A1" s="1"/>
      <c r="B1" s="27" t="s">
        <v>28</v>
      </c>
      <c r="C1" s="19"/>
      <c r="D1" s="19"/>
      <c r="E1" s="20"/>
      <c r="F1" s="21"/>
      <c r="G1" s="21"/>
      <c r="H1" s="68" t="s">
        <v>30</v>
      </c>
      <c r="I1" s="68"/>
      <c r="J1" s="68"/>
      <c r="K1" s="68"/>
    </row>
    <row r="2" spans="1:11" x14ac:dyDescent="0.25">
      <c r="A2" s="1"/>
      <c r="B2" s="25"/>
      <c r="C2" s="20"/>
      <c r="D2" s="20"/>
      <c r="E2" s="20"/>
    </row>
    <row r="3" spans="1:11" x14ac:dyDescent="0.25">
      <c r="A3" s="1"/>
      <c r="B3" s="63" t="s">
        <v>17</v>
      </c>
      <c r="C3" s="64"/>
      <c r="D3" s="20"/>
      <c r="E3" s="20"/>
      <c r="H3" s="69" t="s">
        <v>25</v>
      </c>
      <c r="I3" s="69"/>
      <c r="J3" s="69"/>
      <c r="K3" s="69"/>
    </row>
    <row r="4" spans="1:11" x14ac:dyDescent="0.25">
      <c r="A4" s="1"/>
      <c r="B4" s="65" t="s">
        <v>21</v>
      </c>
      <c r="C4" s="65"/>
      <c r="D4" s="20"/>
      <c r="E4" s="20"/>
    </row>
    <row r="5" spans="1:11" x14ac:dyDescent="0.25">
      <c r="A5" s="1"/>
      <c r="B5" s="22"/>
      <c r="C5" s="24"/>
      <c r="D5" s="24"/>
      <c r="E5" s="24"/>
      <c r="F5" s="23"/>
      <c r="G5" s="23"/>
      <c r="H5" s="23"/>
      <c r="I5" s="23"/>
      <c r="J5" s="23"/>
      <c r="K5" s="23"/>
    </row>
    <row r="6" spans="1:11" ht="20.25" x14ac:dyDescent="0.3">
      <c r="A6" s="1"/>
      <c r="B6" s="2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4">
      <c r="A7" s="71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</row>
    <row r="8" spans="1:11" ht="52.5" customHeight="1" x14ac:dyDescent="0.25">
      <c r="A8" s="73" t="s">
        <v>29</v>
      </c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ht="66.75" customHeight="1" x14ac:dyDescent="0.25">
      <c r="A9" s="73" t="s">
        <v>31</v>
      </c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1" ht="39" customHeight="1" x14ac:dyDescent="0.25">
      <c r="A10" s="75" t="s">
        <v>1</v>
      </c>
      <c r="B10" s="75" t="s">
        <v>20</v>
      </c>
      <c r="C10" s="77" t="s">
        <v>2</v>
      </c>
      <c r="D10" s="78" t="s">
        <v>22</v>
      </c>
      <c r="E10" s="78" t="s">
        <v>3</v>
      </c>
      <c r="F10" s="78" t="s">
        <v>23</v>
      </c>
      <c r="G10" s="79" t="s">
        <v>24</v>
      </c>
      <c r="H10" s="80"/>
      <c r="I10" s="80"/>
      <c r="J10" s="81"/>
      <c r="K10" s="66" t="s">
        <v>140</v>
      </c>
    </row>
    <row r="11" spans="1:11" ht="61.5" customHeight="1" thickBot="1" x14ac:dyDescent="0.3">
      <c r="A11" s="76"/>
      <c r="B11" s="76"/>
      <c r="C11" s="77"/>
      <c r="D11" s="78"/>
      <c r="E11" s="78"/>
      <c r="F11" s="78"/>
      <c r="G11" s="41" t="s">
        <v>4</v>
      </c>
      <c r="H11" s="42" t="s">
        <v>5</v>
      </c>
      <c r="I11" s="42" t="s">
        <v>27</v>
      </c>
      <c r="J11" s="41" t="s">
        <v>6</v>
      </c>
      <c r="K11" s="67"/>
    </row>
    <row r="12" spans="1:11" ht="15" customHeight="1" thickBot="1" x14ac:dyDescent="0.3">
      <c r="A12" s="43" t="s">
        <v>7</v>
      </c>
      <c r="B12" s="44" t="s">
        <v>8</v>
      </c>
      <c r="C12" s="45" t="s">
        <v>19</v>
      </c>
      <c r="D12" s="44" t="s">
        <v>9</v>
      </c>
      <c r="E12" s="45" t="s">
        <v>10</v>
      </c>
      <c r="F12" s="44" t="s">
        <v>11</v>
      </c>
      <c r="G12" s="45" t="s">
        <v>12</v>
      </c>
      <c r="H12" s="44" t="s">
        <v>13</v>
      </c>
      <c r="I12" s="44" t="s">
        <v>14</v>
      </c>
      <c r="J12" s="44" t="s">
        <v>15</v>
      </c>
      <c r="K12" s="49"/>
    </row>
    <row r="13" spans="1:11" ht="74.25" customHeight="1" thickBot="1" x14ac:dyDescent="0.3">
      <c r="A13" s="32">
        <v>1</v>
      </c>
      <c r="B13" s="54" t="s">
        <v>33</v>
      </c>
      <c r="C13" s="62" t="s">
        <v>88</v>
      </c>
      <c r="D13" s="35"/>
      <c r="E13" s="36"/>
      <c r="F13" s="34">
        <f>ROUND(D13*(1+E13),2)</f>
        <v>0</v>
      </c>
      <c r="G13" s="53">
        <v>20</v>
      </c>
      <c r="H13" s="39">
        <f>ROUND((D13*G13),2)</f>
        <v>0</v>
      </c>
      <c r="I13" s="40">
        <f>J13-H13</f>
        <v>0</v>
      </c>
      <c r="J13" s="33">
        <f>ROUND((F13*G13),2)</f>
        <v>0</v>
      </c>
      <c r="K13" s="50"/>
    </row>
    <row r="14" spans="1:11" ht="86.25" customHeight="1" thickBot="1" x14ac:dyDescent="0.3">
      <c r="A14" s="52">
        <v>2</v>
      </c>
      <c r="B14" s="54" t="s">
        <v>34</v>
      </c>
      <c r="C14" s="62" t="s">
        <v>88</v>
      </c>
      <c r="D14" s="35"/>
      <c r="E14" s="36"/>
      <c r="F14" s="34">
        <f>ROUND(D14*(1+E14),2)</f>
        <v>0</v>
      </c>
      <c r="G14" s="53">
        <v>20</v>
      </c>
      <c r="H14" s="39">
        <f t="shared" ref="H14:H77" si="0">ROUND((D14*G14),2)</f>
        <v>0</v>
      </c>
      <c r="I14" s="40">
        <f t="shared" ref="I14:I77" si="1">J14-H14</f>
        <v>0</v>
      </c>
      <c r="J14" s="33">
        <f t="shared" ref="J14:J77" si="2">ROUND((F14*G14),2)</f>
        <v>0</v>
      </c>
      <c r="K14" s="50"/>
    </row>
    <row r="15" spans="1:11" ht="69" customHeight="1" thickBot="1" x14ac:dyDescent="0.3">
      <c r="A15" s="52">
        <v>3</v>
      </c>
      <c r="B15" s="55" t="s">
        <v>35</v>
      </c>
      <c r="C15" s="62" t="s">
        <v>88</v>
      </c>
      <c r="D15" s="35"/>
      <c r="E15" s="36"/>
      <c r="F15" s="34">
        <f t="shared" ref="F15:F78" si="3">ROUND(D15*(1+E15),2)</f>
        <v>0</v>
      </c>
      <c r="G15" s="53">
        <v>2</v>
      </c>
      <c r="H15" s="39">
        <f t="shared" si="0"/>
        <v>0</v>
      </c>
      <c r="I15" s="40">
        <f t="shared" si="1"/>
        <v>0</v>
      </c>
      <c r="J15" s="33">
        <f t="shared" si="2"/>
        <v>0</v>
      </c>
      <c r="K15" s="50"/>
    </row>
    <row r="16" spans="1:11" ht="76.5" customHeight="1" thickBot="1" x14ac:dyDescent="0.3">
      <c r="A16" s="52">
        <v>4</v>
      </c>
      <c r="B16" s="55" t="s">
        <v>36</v>
      </c>
      <c r="C16" s="62" t="s">
        <v>88</v>
      </c>
      <c r="D16" s="35"/>
      <c r="E16" s="36"/>
      <c r="F16" s="34">
        <f t="shared" si="3"/>
        <v>0</v>
      </c>
      <c r="G16" s="53">
        <v>1</v>
      </c>
      <c r="H16" s="39">
        <f t="shared" si="0"/>
        <v>0</v>
      </c>
      <c r="I16" s="40">
        <f t="shared" si="1"/>
        <v>0</v>
      </c>
      <c r="J16" s="33">
        <f t="shared" si="2"/>
        <v>0</v>
      </c>
      <c r="K16" s="50"/>
    </row>
    <row r="17" spans="1:11" ht="69" customHeight="1" thickBot="1" x14ac:dyDescent="0.3">
      <c r="A17" s="52">
        <v>5</v>
      </c>
      <c r="B17" s="55" t="s">
        <v>37</v>
      </c>
      <c r="C17" s="62" t="s">
        <v>88</v>
      </c>
      <c r="D17" s="35"/>
      <c r="E17" s="36"/>
      <c r="F17" s="34">
        <f t="shared" si="3"/>
        <v>0</v>
      </c>
      <c r="G17" s="53">
        <v>1</v>
      </c>
      <c r="H17" s="39">
        <f t="shared" si="0"/>
        <v>0</v>
      </c>
      <c r="I17" s="40">
        <f t="shared" si="1"/>
        <v>0</v>
      </c>
      <c r="J17" s="33">
        <f t="shared" si="2"/>
        <v>0</v>
      </c>
      <c r="K17" s="50"/>
    </row>
    <row r="18" spans="1:11" ht="105.75" customHeight="1" thickBot="1" x14ac:dyDescent="0.3">
      <c r="A18" s="52">
        <v>6</v>
      </c>
      <c r="B18" s="55" t="s">
        <v>38</v>
      </c>
      <c r="C18" s="62" t="s">
        <v>88</v>
      </c>
      <c r="D18" s="35"/>
      <c r="E18" s="36"/>
      <c r="F18" s="34">
        <f t="shared" si="3"/>
        <v>0</v>
      </c>
      <c r="G18" s="53">
        <v>1</v>
      </c>
      <c r="H18" s="39">
        <f t="shared" si="0"/>
        <v>0</v>
      </c>
      <c r="I18" s="40">
        <f t="shared" si="1"/>
        <v>0</v>
      </c>
      <c r="J18" s="33">
        <f t="shared" si="2"/>
        <v>0</v>
      </c>
      <c r="K18" s="50"/>
    </row>
    <row r="19" spans="1:11" ht="106.5" customHeight="1" thickBot="1" x14ac:dyDescent="0.3">
      <c r="A19" s="52">
        <v>7</v>
      </c>
      <c r="B19" s="55" t="s">
        <v>39</v>
      </c>
      <c r="C19" s="62" t="s">
        <v>88</v>
      </c>
      <c r="D19" s="35"/>
      <c r="E19" s="36"/>
      <c r="F19" s="34">
        <f t="shared" si="3"/>
        <v>0</v>
      </c>
      <c r="G19" s="53">
        <v>2</v>
      </c>
      <c r="H19" s="39">
        <f t="shared" si="0"/>
        <v>0</v>
      </c>
      <c r="I19" s="40">
        <f t="shared" si="1"/>
        <v>0</v>
      </c>
      <c r="J19" s="33">
        <f t="shared" si="2"/>
        <v>0</v>
      </c>
      <c r="K19" s="50"/>
    </row>
    <row r="20" spans="1:11" ht="106.5" customHeight="1" thickBot="1" x14ac:dyDescent="0.3">
      <c r="A20" s="52">
        <v>8</v>
      </c>
      <c r="B20" s="55" t="s">
        <v>40</v>
      </c>
      <c r="C20" s="62" t="s">
        <v>88</v>
      </c>
      <c r="D20" s="35"/>
      <c r="E20" s="36"/>
      <c r="F20" s="34">
        <f t="shared" si="3"/>
        <v>0</v>
      </c>
      <c r="G20" s="53">
        <v>1</v>
      </c>
      <c r="H20" s="39">
        <f t="shared" si="0"/>
        <v>0</v>
      </c>
      <c r="I20" s="40">
        <f t="shared" si="1"/>
        <v>0</v>
      </c>
      <c r="J20" s="33">
        <f t="shared" si="2"/>
        <v>0</v>
      </c>
      <c r="K20" s="50"/>
    </row>
    <row r="21" spans="1:11" ht="81" customHeight="1" thickBot="1" x14ac:dyDescent="0.3">
      <c r="A21" s="52">
        <v>9</v>
      </c>
      <c r="B21" s="55" t="s">
        <v>41</v>
      </c>
      <c r="C21" s="62" t="s">
        <v>88</v>
      </c>
      <c r="D21" s="35"/>
      <c r="E21" s="36"/>
      <c r="F21" s="34">
        <f t="shared" si="3"/>
        <v>0</v>
      </c>
      <c r="G21" s="53">
        <v>1</v>
      </c>
      <c r="H21" s="39">
        <f t="shared" si="0"/>
        <v>0</v>
      </c>
      <c r="I21" s="40">
        <f t="shared" si="1"/>
        <v>0</v>
      </c>
      <c r="J21" s="33">
        <f t="shared" si="2"/>
        <v>0</v>
      </c>
      <c r="K21" s="50"/>
    </row>
    <row r="22" spans="1:11" ht="80.25" customHeight="1" thickBot="1" x14ac:dyDescent="0.3">
      <c r="A22" s="52">
        <v>10</v>
      </c>
      <c r="B22" s="55" t="s">
        <v>42</v>
      </c>
      <c r="C22" s="62" t="s">
        <v>88</v>
      </c>
      <c r="D22" s="35"/>
      <c r="E22" s="36"/>
      <c r="F22" s="34">
        <f t="shared" si="3"/>
        <v>0</v>
      </c>
      <c r="G22" s="53">
        <v>3</v>
      </c>
      <c r="H22" s="39">
        <f t="shared" si="0"/>
        <v>0</v>
      </c>
      <c r="I22" s="40">
        <f t="shared" si="1"/>
        <v>0</v>
      </c>
      <c r="J22" s="33">
        <f t="shared" si="2"/>
        <v>0</v>
      </c>
      <c r="K22" s="50"/>
    </row>
    <row r="23" spans="1:11" ht="78" customHeight="1" thickBot="1" x14ac:dyDescent="0.3">
      <c r="A23" s="52">
        <v>11</v>
      </c>
      <c r="B23" s="55" t="s">
        <v>43</v>
      </c>
      <c r="C23" s="62" t="s">
        <v>88</v>
      </c>
      <c r="D23" s="35"/>
      <c r="E23" s="36"/>
      <c r="F23" s="34">
        <f t="shared" si="3"/>
        <v>0</v>
      </c>
      <c r="G23" s="53">
        <v>5</v>
      </c>
      <c r="H23" s="39">
        <f t="shared" si="0"/>
        <v>0</v>
      </c>
      <c r="I23" s="40">
        <f t="shared" si="1"/>
        <v>0</v>
      </c>
      <c r="J23" s="33">
        <f t="shared" si="2"/>
        <v>0</v>
      </c>
      <c r="K23" s="50"/>
    </row>
    <row r="24" spans="1:11" ht="75.75" customHeight="1" thickBot="1" x14ac:dyDescent="0.3">
      <c r="A24" s="52">
        <v>12</v>
      </c>
      <c r="B24" s="55" t="s">
        <v>44</v>
      </c>
      <c r="C24" s="62" t="s">
        <v>88</v>
      </c>
      <c r="D24" s="35"/>
      <c r="E24" s="36"/>
      <c r="F24" s="34">
        <f t="shared" si="3"/>
        <v>0</v>
      </c>
      <c r="G24" s="53">
        <v>2</v>
      </c>
      <c r="H24" s="39">
        <f t="shared" si="0"/>
        <v>0</v>
      </c>
      <c r="I24" s="40">
        <f t="shared" si="1"/>
        <v>0</v>
      </c>
      <c r="J24" s="33">
        <f t="shared" si="2"/>
        <v>0</v>
      </c>
      <c r="K24" s="50"/>
    </row>
    <row r="25" spans="1:11" ht="86.25" customHeight="1" thickBot="1" x14ac:dyDescent="0.3">
      <c r="A25" s="52">
        <v>13</v>
      </c>
      <c r="B25" s="55" t="s">
        <v>45</v>
      </c>
      <c r="C25" s="62" t="s">
        <v>88</v>
      </c>
      <c r="D25" s="35"/>
      <c r="E25" s="36"/>
      <c r="F25" s="34">
        <f t="shared" si="3"/>
        <v>0</v>
      </c>
      <c r="G25" s="53">
        <v>2</v>
      </c>
      <c r="H25" s="39">
        <f t="shared" si="0"/>
        <v>0</v>
      </c>
      <c r="I25" s="40">
        <f t="shared" si="1"/>
        <v>0</v>
      </c>
      <c r="J25" s="33">
        <f t="shared" si="2"/>
        <v>0</v>
      </c>
      <c r="K25" s="50"/>
    </row>
    <row r="26" spans="1:11" ht="86.25" customHeight="1" thickBot="1" x14ac:dyDescent="0.3">
      <c r="A26" s="52">
        <v>14</v>
      </c>
      <c r="B26" s="55" t="s">
        <v>46</v>
      </c>
      <c r="C26" s="62" t="s">
        <v>88</v>
      </c>
      <c r="D26" s="35"/>
      <c r="E26" s="36"/>
      <c r="F26" s="34">
        <f t="shared" si="3"/>
        <v>0</v>
      </c>
      <c r="G26" s="53">
        <v>3</v>
      </c>
      <c r="H26" s="39">
        <f t="shared" si="0"/>
        <v>0</v>
      </c>
      <c r="I26" s="40">
        <f t="shared" si="1"/>
        <v>0</v>
      </c>
      <c r="J26" s="33">
        <f t="shared" si="2"/>
        <v>0</v>
      </c>
      <c r="K26" s="50"/>
    </row>
    <row r="27" spans="1:11" ht="96" customHeight="1" thickBot="1" x14ac:dyDescent="0.3">
      <c r="A27" s="52">
        <v>15</v>
      </c>
      <c r="B27" s="55" t="s">
        <v>47</v>
      </c>
      <c r="C27" s="62" t="s">
        <v>88</v>
      </c>
      <c r="D27" s="35"/>
      <c r="E27" s="36"/>
      <c r="F27" s="34">
        <f t="shared" si="3"/>
        <v>0</v>
      </c>
      <c r="G27" s="53">
        <v>2</v>
      </c>
      <c r="H27" s="39">
        <f t="shared" si="0"/>
        <v>0</v>
      </c>
      <c r="I27" s="40">
        <f t="shared" si="1"/>
        <v>0</v>
      </c>
      <c r="J27" s="33">
        <f t="shared" si="2"/>
        <v>0</v>
      </c>
      <c r="K27" s="50"/>
    </row>
    <row r="28" spans="1:11" ht="78.75" customHeight="1" thickBot="1" x14ac:dyDescent="0.3">
      <c r="A28" s="52">
        <v>16</v>
      </c>
      <c r="B28" s="55" t="s">
        <v>48</v>
      </c>
      <c r="C28" s="62" t="s">
        <v>88</v>
      </c>
      <c r="D28" s="35"/>
      <c r="E28" s="36"/>
      <c r="F28" s="34">
        <f t="shared" si="3"/>
        <v>0</v>
      </c>
      <c r="G28" s="53">
        <v>1</v>
      </c>
      <c r="H28" s="39">
        <f t="shared" si="0"/>
        <v>0</v>
      </c>
      <c r="I28" s="40">
        <f t="shared" si="1"/>
        <v>0</v>
      </c>
      <c r="J28" s="33">
        <f t="shared" si="2"/>
        <v>0</v>
      </c>
      <c r="K28" s="50"/>
    </row>
    <row r="29" spans="1:11" ht="85.5" customHeight="1" thickBot="1" x14ac:dyDescent="0.3">
      <c r="A29" s="52">
        <v>17</v>
      </c>
      <c r="B29" s="55" t="s">
        <v>49</v>
      </c>
      <c r="C29" s="62" t="s">
        <v>88</v>
      </c>
      <c r="D29" s="35"/>
      <c r="E29" s="36"/>
      <c r="F29" s="34">
        <f t="shared" si="3"/>
        <v>0</v>
      </c>
      <c r="G29" s="53">
        <v>1</v>
      </c>
      <c r="H29" s="39">
        <f t="shared" si="0"/>
        <v>0</v>
      </c>
      <c r="I29" s="40">
        <f t="shared" si="1"/>
        <v>0</v>
      </c>
      <c r="J29" s="33">
        <f t="shared" si="2"/>
        <v>0</v>
      </c>
      <c r="K29" s="50"/>
    </row>
    <row r="30" spans="1:11" ht="66" customHeight="1" thickBot="1" x14ac:dyDescent="0.3">
      <c r="A30" s="52">
        <v>18</v>
      </c>
      <c r="B30" s="55" t="s">
        <v>50</v>
      </c>
      <c r="C30" s="62" t="s">
        <v>88</v>
      </c>
      <c r="D30" s="35"/>
      <c r="E30" s="36"/>
      <c r="F30" s="34">
        <f t="shared" si="3"/>
        <v>0</v>
      </c>
      <c r="G30" s="53">
        <v>3</v>
      </c>
      <c r="H30" s="39">
        <f t="shared" si="0"/>
        <v>0</v>
      </c>
      <c r="I30" s="40">
        <f t="shared" si="1"/>
        <v>0</v>
      </c>
      <c r="J30" s="33">
        <f t="shared" si="2"/>
        <v>0</v>
      </c>
      <c r="K30" s="50"/>
    </row>
    <row r="31" spans="1:11" ht="72.75" customHeight="1" thickBot="1" x14ac:dyDescent="0.3">
      <c r="A31" s="52">
        <v>19</v>
      </c>
      <c r="B31" s="55" t="s">
        <v>51</v>
      </c>
      <c r="C31" s="62" t="s">
        <v>88</v>
      </c>
      <c r="D31" s="35"/>
      <c r="E31" s="36"/>
      <c r="F31" s="34">
        <f t="shared" si="3"/>
        <v>0</v>
      </c>
      <c r="G31" s="53">
        <v>3</v>
      </c>
      <c r="H31" s="39">
        <f t="shared" si="0"/>
        <v>0</v>
      </c>
      <c r="I31" s="40">
        <f t="shared" si="1"/>
        <v>0</v>
      </c>
      <c r="J31" s="33">
        <f t="shared" si="2"/>
        <v>0</v>
      </c>
      <c r="K31" s="50"/>
    </row>
    <row r="32" spans="1:11" ht="72" customHeight="1" thickBot="1" x14ac:dyDescent="0.3">
      <c r="A32" s="52">
        <v>20</v>
      </c>
      <c r="B32" s="55" t="s">
        <v>52</v>
      </c>
      <c r="C32" s="62" t="s">
        <v>88</v>
      </c>
      <c r="D32" s="35"/>
      <c r="E32" s="36"/>
      <c r="F32" s="34">
        <f t="shared" si="3"/>
        <v>0</v>
      </c>
      <c r="G32" s="53">
        <v>2</v>
      </c>
      <c r="H32" s="39">
        <f t="shared" si="0"/>
        <v>0</v>
      </c>
      <c r="I32" s="40">
        <f t="shared" si="1"/>
        <v>0</v>
      </c>
      <c r="J32" s="33">
        <f t="shared" si="2"/>
        <v>0</v>
      </c>
      <c r="K32" s="50"/>
    </row>
    <row r="33" spans="1:11" ht="83.25" customHeight="1" thickBot="1" x14ac:dyDescent="0.3">
      <c r="A33" s="52">
        <v>21</v>
      </c>
      <c r="B33" s="55" t="s">
        <v>53</v>
      </c>
      <c r="C33" s="62" t="s">
        <v>88</v>
      </c>
      <c r="D33" s="35"/>
      <c r="E33" s="36"/>
      <c r="F33" s="34">
        <f t="shared" si="3"/>
        <v>0</v>
      </c>
      <c r="G33" s="53">
        <v>2</v>
      </c>
      <c r="H33" s="39">
        <f t="shared" si="0"/>
        <v>0</v>
      </c>
      <c r="I33" s="40">
        <f t="shared" si="1"/>
        <v>0</v>
      </c>
      <c r="J33" s="33">
        <f t="shared" si="2"/>
        <v>0</v>
      </c>
      <c r="K33" s="50"/>
    </row>
    <row r="34" spans="1:11" ht="87.75" customHeight="1" thickBot="1" x14ac:dyDescent="0.3">
      <c r="A34" s="52">
        <v>22</v>
      </c>
      <c r="B34" s="55" t="s">
        <v>54</v>
      </c>
      <c r="C34" s="62" t="s">
        <v>88</v>
      </c>
      <c r="D34" s="35"/>
      <c r="E34" s="36"/>
      <c r="F34" s="34">
        <f t="shared" si="3"/>
        <v>0</v>
      </c>
      <c r="G34" s="53">
        <v>6</v>
      </c>
      <c r="H34" s="39">
        <f t="shared" si="0"/>
        <v>0</v>
      </c>
      <c r="I34" s="40">
        <f t="shared" si="1"/>
        <v>0</v>
      </c>
      <c r="J34" s="33">
        <f t="shared" si="2"/>
        <v>0</v>
      </c>
      <c r="K34" s="50"/>
    </row>
    <row r="35" spans="1:11" ht="95.25" customHeight="1" thickBot="1" x14ac:dyDescent="0.3">
      <c r="A35" s="52">
        <v>23</v>
      </c>
      <c r="B35" s="55" t="s">
        <v>55</v>
      </c>
      <c r="C35" s="62" t="s">
        <v>88</v>
      </c>
      <c r="D35" s="35"/>
      <c r="E35" s="36"/>
      <c r="F35" s="34">
        <f t="shared" si="3"/>
        <v>0</v>
      </c>
      <c r="G35" s="53">
        <v>4</v>
      </c>
      <c r="H35" s="39">
        <f t="shared" si="0"/>
        <v>0</v>
      </c>
      <c r="I35" s="40">
        <f t="shared" si="1"/>
        <v>0</v>
      </c>
      <c r="J35" s="33">
        <f t="shared" si="2"/>
        <v>0</v>
      </c>
      <c r="K35" s="50"/>
    </row>
    <row r="36" spans="1:11" ht="96" customHeight="1" thickBot="1" x14ac:dyDescent="0.3">
      <c r="A36" s="52">
        <v>24</v>
      </c>
      <c r="B36" s="55" t="s">
        <v>56</v>
      </c>
      <c r="C36" s="62" t="s">
        <v>88</v>
      </c>
      <c r="D36" s="35"/>
      <c r="E36" s="36"/>
      <c r="F36" s="34">
        <f t="shared" si="3"/>
        <v>0</v>
      </c>
      <c r="G36" s="53">
        <v>5</v>
      </c>
      <c r="H36" s="39">
        <f t="shared" si="0"/>
        <v>0</v>
      </c>
      <c r="I36" s="40">
        <f t="shared" si="1"/>
        <v>0</v>
      </c>
      <c r="J36" s="33">
        <f t="shared" si="2"/>
        <v>0</v>
      </c>
      <c r="K36" s="50"/>
    </row>
    <row r="37" spans="1:11" ht="96" customHeight="1" thickBot="1" x14ac:dyDescent="0.3">
      <c r="A37" s="52">
        <v>25</v>
      </c>
      <c r="B37" s="55" t="s">
        <v>57</v>
      </c>
      <c r="C37" s="62" t="s">
        <v>88</v>
      </c>
      <c r="D37" s="35"/>
      <c r="E37" s="36"/>
      <c r="F37" s="34">
        <f t="shared" si="3"/>
        <v>0</v>
      </c>
      <c r="G37" s="53">
        <v>3</v>
      </c>
      <c r="H37" s="39">
        <f t="shared" si="0"/>
        <v>0</v>
      </c>
      <c r="I37" s="40">
        <f t="shared" si="1"/>
        <v>0</v>
      </c>
      <c r="J37" s="33">
        <f t="shared" si="2"/>
        <v>0</v>
      </c>
      <c r="K37" s="50"/>
    </row>
    <row r="38" spans="1:11" ht="96" customHeight="1" thickBot="1" x14ac:dyDescent="0.3">
      <c r="A38" s="52">
        <v>26</v>
      </c>
      <c r="B38" s="55" t="s">
        <v>58</v>
      </c>
      <c r="C38" s="62" t="s">
        <v>88</v>
      </c>
      <c r="D38" s="35"/>
      <c r="E38" s="36"/>
      <c r="F38" s="34">
        <f t="shared" si="3"/>
        <v>0</v>
      </c>
      <c r="G38" s="53">
        <v>2</v>
      </c>
      <c r="H38" s="39">
        <f t="shared" si="0"/>
        <v>0</v>
      </c>
      <c r="I38" s="40">
        <f t="shared" si="1"/>
        <v>0</v>
      </c>
      <c r="J38" s="33">
        <f t="shared" si="2"/>
        <v>0</v>
      </c>
      <c r="K38" s="50"/>
    </row>
    <row r="39" spans="1:11" ht="96" customHeight="1" thickBot="1" x14ac:dyDescent="0.3">
      <c r="A39" s="52">
        <v>27</v>
      </c>
      <c r="B39" s="55" t="s">
        <v>59</v>
      </c>
      <c r="C39" s="62" t="s">
        <v>88</v>
      </c>
      <c r="D39" s="35"/>
      <c r="E39" s="36"/>
      <c r="F39" s="34">
        <f t="shared" si="3"/>
        <v>0</v>
      </c>
      <c r="G39" s="53">
        <v>1</v>
      </c>
      <c r="H39" s="39">
        <f t="shared" si="0"/>
        <v>0</v>
      </c>
      <c r="I39" s="40">
        <f t="shared" si="1"/>
        <v>0</v>
      </c>
      <c r="J39" s="33">
        <f t="shared" si="2"/>
        <v>0</v>
      </c>
      <c r="K39" s="50"/>
    </row>
    <row r="40" spans="1:11" ht="81.75" customHeight="1" thickBot="1" x14ac:dyDescent="0.3">
      <c r="A40" s="52">
        <v>28</v>
      </c>
      <c r="B40" s="55" t="s">
        <v>60</v>
      </c>
      <c r="C40" s="62" t="s">
        <v>88</v>
      </c>
      <c r="D40" s="35"/>
      <c r="E40" s="36"/>
      <c r="F40" s="34">
        <f t="shared" si="3"/>
        <v>0</v>
      </c>
      <c r="G40" s="53">
        <v>1</v>
      </c>
      <c r="H40" s="39">
        <f t="shared" si="0"/>
        <v>0</v>
      </c>
      <c r="I40" s="40">
        <f t="shared" si="1"/>
        <v>0</v>
      </c>
      <c r="J40" s="33">
        <f t="shared" si="2"/>
        <v>0</v>
      </c>
      <c r="K40" s="50"/>
    </row>
    <row r="41" spans="1:11" ht="80.25" customHeight="1" thickBot="1" x14ac:dyDescent="0.3">
      <c r="A41" s="52">
        <v>29</v>
      </c>
      <c r="B41" s="55" t="s">
        <v>61</v>
      </c>
      <c r="C41" s="62" t="s">
        <v>88</v>
      </c>
      <c r="D41" s="35"/>
      <c r="E41" s="36"/>
      <c r="F41" s="34">
        <f t="shared" si="3"/>
        <v>0</v>
      </c>
      <c r="G41" s="53">
        <v>1</v>
      </c>
      <c r="H41" s="39">
        <f t="shared" si="0"/>
        <v>0</v>
      </c>
      <c r="I41" s="40">
        <f t="shared" si="1"/>
        <v>0</v>
      </c>
      <c r="J41" s="33">
        <f t="shared" si="2"/>
        <v>0</v>
      </c>
      <c r="K41" s="50"/>
    </row>
    <row r="42" spans="1:11" ht="75.75" customHeight="1" thickBot="1" x14ac:dyDescent="0.3">
      <c r="A42" s="52">
        <v>30</v>
      </c>
      <c r="B42" s="55" t="s">
        <v>62</v>
      </c>
      <c r="C42" s="62" t="s">
        <v>88</v>
      </c>
      <c r="D42" s="35"/>
      <c r="E42" s="36"/>
      <c r="F42" s="34">
        <f t="shared" si="3"/>
        <v>0</v>
      </c>
      <c r="G42" s="53">
        <v>2</v>
      </c>
      <c r="H42" s="39">
        <f t="shared" si="0"/>
        <v>0</v>
      </c>
      <c r="I42" s="40">
        <f t="shared" si="1"/>
        <v>0</v>
      </c>
      <c r="J42" s="33">
        <f t="shared" si="2"/>
        <v>0</v>
      </c>
      <c r="K42" s="50"/>
    </row>
    <row r="43" spans="1:11" ht="73.5" customHeight="1" thickBot="1" x14ac:dyDescent="0.3">
      <c r="A43" s="52">
        <v>31</v>
      </c>
      <c r="B43" s="55" t="s">
        <v>63</v>
      </c>
      <c r="C43" s="62" t="s">
        <v>88</v>
      </c>
      <c r="D43" s="35"/>
      <c r="E43" s="36"/>
      <c r="F43" s="34">
        <f t="shared" si="3"/>
        <v>0</v>
      </c>
      <c r="G43" s="53">
        <v>1</v>
      </c>
      <c r="H43" s="39">
        <f t="shared" si="0"/>
        <v>0</v>
      </c>
      <c r="I43" s="40">
        <f t="shared" si="1"/>
        <v>0</v>
      </c>
      <c r="J43" s="33">
        <f t="shared" si="2"/>
        <v>0</v>
      </c>
      <c r="K43" s="50"/>
    </row>
    <row r="44" spans="1:11" ht="80.25" customHeight="1" thickBot="1" x14ac:dyDescent="0.3">
      <c r="A44" s="52">
        <v>32</v>
      </c>
      <c r="B44" s="55" t="s">
        <v>64</v>
      </c>
      <c r="C44" s="62" t="s">
        <v>88</v>
      </c>
      <c r="D44" s="35"/>
      <c r="E44" s="36"/>
      <c r="F44" s="34">
        <f t="shared" si="3"/>
        <v>0</v>
      </c>
      <c r="G44" s="53">
        <v>2</v>
      </c>
      <c r="H44" s="39">
        <f t="shared" si="0"/>
        <v>0</v>
      </c>
      <c r="I44" s="40">
        <f t="shared" si="1"/>
        <v>0</v>
      </c>
      <c r="J44" s="33">
        <f t="shared" si="2"/>
        <v>0</v>
      </c>
      <c r="K44" s="50"/>
    </row>
    <row r="45" spans="1:11" ht="72.75" customHeight="1" thickBot="1" x14ac:dyDescent="0.3">
      <c r="A45" s="52">
        <v>33</v>
      </c>
      <c r="B45" s="55" t="s">
        <v>65</v>
      </c>
      <c r="C45" s="62" t="s">
        <v>88</v>
      </c>
      <c r="D45" s="35"/>
      <c r="E45" s="36"/>
      <c r="F45" s="34">
        <f t="shared" si="3"/>
        <v>0</v>
      </c>
      <c r="G45" s="53">
        <v>1</v>
      </c>
      <c r="H45" s="39">
        <f t="shared" si="0"/>
        <v>0</v>
      </c>
      <c r="I45" s="40">
        <f t="shared" si="1"/>
        <v>0</v>
      </c>
      <c r="J45" s="33">
        <f t="shared" si="2"/>
        <v>0</v>
      </c>
      <c r="K45" s="50"/>
    </row>
    <row r="46" spans="1:11" ht="78" customHeight="1" thickBot="1" x14ac:dyDescent="0.3">
      <c r="A46" s="52">
        <v>34</v>
      </c>
      <c r="B46" s="55" t="s">
        <v>66</v>
      </c>
      <c r="C46" s="62" t="s">
        <v>88</v>
      </c>
      <c r="D46" s="35"/>
      <c r="E46" s="36"/>
      <c r="F46" s="34">
        <f t="shared" si="3"/>
        <v>0</v>
      </c>
      <c r="G46" s="53">
        <v>1</v>
      </c>
      <c r="H46" s="39">
        <f t="shared" si="0"/>
        <v>0</v>
      </c>
      <c r="I46" s="40">
        <f t="shared" si="1"/>
        <v>0</v>
      </c>
      <c r="J46" s="33">
        <f t="shared" si="2"/>
        <v>0</v>
      </c>
      <c r="K46" s="50"/>
    </row>
    <row r="47" spans="1:11" ht="71.25" customHeight="1" thickBot="1" x14ac:dyDescent="0.3">
      <c r="A47" s="52">
        <v>35</v>
      </c>
      <c r="B47" s="55" t="s">
        <v>67</v>
      </c>
      <c r="C47" s="62" t="s">
        <v>88</v>
      </c>
      <c r="D47" s="35"/>
      <c r="E47" s="36"/>
      <c r="F47" s="34">
        <f t="shared" si="3"/>
        <v>0</v>
      </c>
      <c r="G47" s="53">
        <v>1</v>
      </c>
      <c r="H47" s="39">
        <f t="shared" si="0"/>
        <v>0</v>
      </c>
      <c r="I47" s="40">
        <f t="shared" si="1"/>
        <v>0</v>
      </c>
      <c r="J47" s="33">
        <f t="shared" si="2"/>
        <v>0</v>
      </c>
      <c r="K47" s="50"/>
    </row>
    <row r="48" spans="1:11" ht="74.25" customHeight="1" thickBot="1" x14ac:dyDescent="0.3">
      <c r="A48" s="52">
        <v>36</v>
      </c>
      <c r="B48" s="55" t="s">
        <v>68</v>
      </c>
      <c r="C48" s="62" t="s">
        <v>88</v>
      </c>
      <c r="D48" s="35"/>
      <c r="E48" s="36"/>
      <c r="F48" s="34">
        <f t="shared" si="3"/>
        <v>0</v>
      </c>
      <c r="G48" s="53">
        <v>3</v>
      </c>
      <c r="H48" s="39">
        <f t="shared" si="0"/>
        <v>0</v>
      </c>
      <c r="I48" s="40">
        <f t="shared" si="1"/>
        <v>0</v>
      </c>
      <c r="J48" s="33">
        <f t="shared" si="2"/>
        <v>0</v>
      </c>
      <c r="K48" s="50"/>
    </row>
    <row r="49" spans="1:11" ht="73.5" customHeight="1" thickBot="1" x14ac:dyDescent="0.3">
      <c r="A49" s="52">
        <v>37</v>
      </c>
      <c r="B49" s="55" t="s">
        <v>69</v>
      </c>
      <c r="C49" s="62" t="s">
        <v>88</v>
      </c>
      <c r="D49" s="35"/>
      <c r="E49" s="36"/>
      <c r="F49" s="34">
        <f t="shared" si="3"/>
        <v>0</v>
      </c>
      <c r="G49" s="53">
        <v>3</v>
      </c>
      <c r="H49" s="39">
        <f t="shared" si="0"/>
        <v>0</v>
      </c>
      <c r="I49" s="40">
        <f t="shared" si="1"/>
        <v>0</v>
      </c>
      <c r="J49" s="33">
        <f t="shared" si="2"/>
        <v>0</v>
      </c>
      <c r="K49" s="50"/>
    </row>
    <row r="50" spans="1:11" ht="84" customHeight="1" thickBot="1" x14ac:dyDescent="0.3">
      <c r="A50" s="52">
        <v>38</v>
      </c>
      <c r="B50" s="55" t="s">
        <v>70</v>
      </c>
      <c r="C50" s="62" t="s">
        <v>88</v>
      </c>
      <c r="D50" s="35"/>
      <c r="E50" s="36"/>
      <c r="F50" s="34">
        <f t="shared" si="3"/>
        <v>0</v>
      </c>
      <c r="G50" s="53">
        <v>3</v>
      </c>
      <c r="H50" s="39">
        <f t="shared" si="0"/>
        <v>0</v>
      </c>
      <c r="I50" s="40">
        <f t="shared" si="1"/>
        <v>0</v>
      </c>
      <c r="J50" s="33">
        <f t="shared" si="2"/>
        <v>0</v>
      </c>
      <c r="K50" s="50"/>
    </row>
    <row r="51" spans="1:11" ht="96" customHeight="1" thickBot="1" x14ac:dyDescent="0.3">
      <c r="A51" s="52">
        <v>39</v>
      </c>
      <c r="B51" s="55" t="s">
        <v>71</v>
      </c>
      <c r="C51" s="62" t="s">
        <v>88</v>
      </c>
      <c r="D51" s="35"/>
      <c r="E51" s="36"/>
      <c r="F51" s="34">
        <f t="shared" si="3"/>
        <v>0</v>
      </c>
      <c r="G51" s="53">
        <v>2</v>
      </c>
      <c r="H51" s="39">
        <f t="shared" si="0"/>
        <v>0</v>
      </c>
      <c r="I51" s="40">
        <f t="shared" si="1"/>
        <v>0</v>
      </c>
      <c r="J51" s="33">
        <f t="shared" si="2"/>
        <v>0</v>
      </c>
      <c r="K51" s="50"/>
    </row>
    <row r="52" spans="1:11" ht="75.75" customHeight="1" thickBot="1" x14ac:dyDescent="0.3">
      <c r="A52" s="52">
        <v>40</v>
      </c>
      <c r="B52" s="55" t="s">
        <v>72</v>
      </c>
      <c r="C52" s="62" t="s">
        <v>88</v>
      </c>
      <c r="D52" s="35"/>
      <c r="E52" s="36"/>
      <c r="F52" s="34">
        <f t="shared" si="3"/>
        <v>0</v>
      </c>
      <c r="G52" s="53">
        <v>2</v>
      </c>
      <c r="H52" s="39">
        <f t="shared" si="0"/>
        <v>0</v>
      </c>
      <c r="I52" s="40">
        <f t="shared" si="1"/>
        <v>0</v>
      </c>
      <c r="J52" s="33">
        <f t="shared" si="2"/>
        <v>0</v>
      </c>
      <c r="K52" s="50"/>
    </row>
    <row r="53" spans="1:11" ht="76.5" customHeight="1" thickBot="1" x14ac:dyDescent="0.3">
      <c r="A53" s="52">
        <v>41</v>
      </c>
      <c r="B53" s="55" t="s">
        <v>73</v>
      </c>
      <c r="C53" s="62" t="s">
        <v>88</v>
      </c>
      <c r="D53" s="35"/>
      <c r="E53" s="36"/>
      <c r="F53" s="34">
        <f t="shared" si="3"/>
        <v>0</v>
      </c>
      <c r="G53" s="53">
        <v>6</v>
      </c>
      <c r="H53" s="39">
        <f t="shared" si="0"/>
        <v>0</v>
      </c>
      <c r="I53" s="40">
        <f t="shared" si="1"/>
        <v>0</v>
      </c>
      <c r="J53" s="33">
        <f t="shared" si="2"/>
        <v>0</v>
      </c>
      <c r="K53" s="50"/>
    </row>
    <row r="54" spans="1:11" ht="78" customHeight="1" thickBot="1" x14ac:dyDescent="0.3">
      <c r="A54" s="52">
        <v>42</v>
      </c>
      <c r="B54" s="55" t="s">
        <v>74</v>
      </c>
      <c r="C54" s="62" t="s">
        <v>88</v>
      </c>
      <c r="D54" s="35"/>
      <c r="E54" s="36"/>
      <c r="F54" s="34">
        <f t="shared" si="3"/>
        <v>0</v>
      </c>
      <c r="G54" s="53">
        <v>4</v>
      </c>
      <c r="H54" s="39">
        <f t="shared" si="0"/>
        <v>0</v>
      </c>
      <c r="I54" s="40">
        <f t="shared" si="1"/>
        <v>0</v>
      </c>
      <c r="J54" s="33">
        <f t="shared" si="2"/>
        <v>0</v>
      </c>
      <c r="K54" s="50"/>
    </row>
    <row r="55" spans="1:11" ht="74.25" customHeight="1" thickBot="1" x14ac:dyDescent="0.3">
      <c r="A55" s="52">
        <v>43</v>
      </c>
      <c r="B55" s="55" t="s">
        <v>75</v>
      </c>
      <c r="C55" s="62" t="s">
        <v>88</v>
      </c>
      <c r="D55" s="35"/>
      <c r="E55" s="36"/>
      <c r="F55" s="34">
        <f t="shared" si="3"/>
        <v>0</v>
      </c>
      <c r="G55" s="53">
        <v>4</v>
      </c>
      <c r="H55" s="39">
        <f t="shared" si="0"/>
        <v>0</v>
      </c>
      <c r="I55" s="40">
        <f t="shared" si="1"/>
        <v>0</v>
      </c>
      <c r="J55" s="33">
        <f t="shared" si="2"/>
        <v>0</v>
      </c>
      <c r="K55" s="50"/>
    </row>
    <row r="56" spans="1:11" ht="66" customHeight="1" thickBot="1" x14ac:dyDescent="0.3">
      <c r="A56" s="52">
        <v>44</v>
      </c>
      <c r="B56" s="55" t="s">
        <v>76</v>
      </c>
      <c r="C56" s="62" t="s">
        <v>88</v>
      </c>
      <c r="D56" s="35"/>
      <c r="E56" s="36"/>
      <c r="F56" s="34">
        <f t="shared" si="3"/>
        <v>0</v>
      </c>
      <c r="G56" s="53">
        <v>6</v>
      </c>
      <c r="H56" s="39">
        <f t="shared" si="0"/>
        <v>0</v>
      </c>
      <c r="I56" s="40">
        <f t="shared" si="1"/>
        <v>0</v>
      </c>
      <c r="J56" s="33">
        <f t="shared" si="2"/>
        <v>0</v>
      </c>
      <c r="K56" s="50"/>
    </row>
    <row r="57" spans="1:11" ht="78.75" customHeight="1" thickBot="1" x14ac:dyDescent="0.3">
      <c r="A57" s="52">
        <v>45</v>
      </c>
      <c r="B57" s="55" t="s">
        <v>77</v>
      </c>
      <c r="C57" s="62" t="s">
        <v>88</v>
      </c>
      <c r="D57" s="35"/>
      <c r="E57" s="36"/>
      <c r="F57" s="34">
        <f t="shared" si="3"/>
        <v>0</v>
      </c>
      <c r="G57" s="53">
        <v>2</v>
      </c>
      <c r="H57" s="39">
        <f t="shared" si="0"/>
        <v>0</v>
      </c>
      <c r="I57" s="40">
        <f t="shared" si="1"/>
        <v>0</v>
      </c>
      <c r="J57" s="33">
        <f t="shared" si="2"/>
        <v>0</v>
      </c>
      <c r="K57" s="50"/>
    </row>
    <row r="58" spans="1:11" ht="81" customHeight="1" thickBot="1" x14ac:dyDescent="0.3">
      <c r="A58" s="52">
        <v>46</v>
      </c>
      <c r="B58" s="55" t="s">
        <v>78</v>
      </c>
      <c r="C58" s="62" t="s">
        <v>88</v>
      </c>
      <c r="D58" s="35"/>
      <c r="E58" s="36"/>
      <c r="F58" s="34">
        <f t="shared" si="3"/>
        <v>0</v>
      </c>
      <c r="G58" s="53">
        <v>2</v>
      </c>
      <c r="H58" s="39">
        <f t="shared" si="0"/>
        <v>0</v>
      </c>
      <c r="I58" s="40">
        <f t="shared" si="1"/>
        <v>0</v>
      </c>
      <c r="J58" s="33">
        <f t="shared" si="2"/>
        <v>0</v>
      </c>
      <c r="K58" s="50"/>
    </row>
    <row r="59" spans="1:11" ht="83.25" customHeight="1" thickBot="1" x14ac:dyDescent="0.3">
      <c r="A59" s="52">
        <v>47</v>
      </c>
      <c r="B59" s="55" t="s">
        <v>79</v>
      </c>
      <c r="C59" s="62" t="s">
        <v>88</v>
      </c>
      <c r="D59" s="35"/>
      <c r="E59" s="36"/>
      <c r="F59" s="34">
        <f t="shared" si="3"/>
        <v>0</v>
      </c>
      <c r="G59" s="53">
        <v>3</v>
      </c>
      <c r="H59" s="39">
        <f t="shared" si="0"/>
        <v>0</v>
      </c>
      <c r="I59" s="40">
        <f t="shared" si="1"/>
        <v>0</v>
      </c>
      <c r="J59" s="33">
        <f t="shared" si="2"/>
        <v>0</v>
      </c>
      <c r="K59" s="50"/>
    </row>
    <row r="60" spans="1:11" ht="84" customHeight="1" thickBot="1" x14ac:dyDescent="0.3">
      <c r="A60" s="52">
        <v>48</v>
      </c>
      <c r="B60" s="55" t="s">
        <v>80</v>
      </c>
      <c r="C60" s="62" t="s">
        <v>88</v>
      </c>
      <c r="D60" s="35"/>
      <c r="E60" s="36"/>
      <c r="F60" s="34">
        <f t="shared" si="3"/>
        <v>0</v>
      </c>
      <c r="G60" s="53">
        <v>2</v>
      </c>
      <c r="H60" s="39">
        <f t="shared" si="0"/>
        <v>0</v>
      </c>
      <c r="I60" s="40">
        <f t="shared" si="1"/>
        <v>0</v>
      </c>
      <c r="J60" s="33">
        <f t="shared" si="2"/>
        <v>0</v>
      </c>
      <c r="K60" s="50"/>
    </row>
    <row r="61" spans="1:11" ht="63.75" customHeight="1" thickBot="1" x14ac:dyDescent="0.3">
      <c r="A61" s="52">
        <v>49</v>
      </c>
      <c r="B61" s="55" t="s">
        <v>81</v>
      </c>
      <c r="C61" s="62" t="s">
        <v>88</v>
      </c>
      <c r="D61" s="35"/>
      <c r="E61" s="36"/>
      <c r="F61" s="34">
        <f t="shared" si="3"/>
        <v>0</v>
      </c>
      <c r="G61" s="53">
        <v>1</v>
      </c>
      <c r="H61" s="39">
        <f t="shared" si="0"/>
        <v>0</v>
      </c>
      <c r="I61" s="40">
        <f t="shared" si="1"/>
        <v>0</v>
      </c>
      <c r="J61" s="33">
        <f t="shared" si="2"/>
        <v>0</v>
      </c>
      <c r="K61" s="50"/>
    </row>
    <row r="62" spans="1:11" ht="72" customHeight="1" thickBot="1" x14ac:dyDescent="0.3">
      <c r="A62" s="52">
        <v>50</v>
      </c>
      <c r="B62" s="55" t="s">
        <v>82</v>
      </c>
      <c r="C62" s="62" t="s">
        <v>88</v>
      </c>
      <c r="D62" s="35"/>
      <c r="E62" s="36"/>
      <c r="F62" s="34">
        <f t="shared" si="3"/>
        <v>0</v>
      </c>
      <c r="G62" s="53">
        <v>1</v>
      </c>
      <c r="H62" s="39">
        <f t="shared" si="0"/>
        <v>0</v>
      </c>
      <c r="I62" s="40">
        <f t="shared" si="1"/>
        <v>0</v>
      </c>
      <c r="J62" s="33">
        <f t="shared" si="2"/>
        <v>0</v>
      </c>
      <c r="K62" s="50"/>
    </row>
    <row r="63" spans="1:11" ht="66.75" customHeight="1" thickBot="1" x14ac:dyDescent="0.3">
      <c r="A63" s="52">
        <v>51</v>
      </c>
      <c r="B63" s="55" t="s">
        <v>83</v>
      </c>
      <c r="C63" s="62" t="s">
        <v>88</v>
      </c>
      <c r="D63" s="35"/>
      <c r="E63" s="36"/>
      <c r="F63" s="34">
        <f t="shared" si="3"/>
        <v>0</v>
      </c>
      <c r="G63" s="53">
        <v>1</v>
      </c>
      <c r="H63" s="39">
        <f t="shared" si="0"/>
        <v>0</v>
      </c>
      <c r="I63" s="40">
        <f t="shared" si="1"/>
        <v>0</v>
      </c>
      <c r="J63" s="33">
        <f t="shared" si="2"/>
        <v>0</v>
      </c>
      <c r="K63" s="50"/>
    </row>
    <row r="64" spans="1:11" ht="126.75" customHeight="1" thickBot="1" x14ac:dyDescent="0.3">
      <c r="A64" s="52">
        <v>52</v>
      </c>
      <c r="B64" s="56" t="s">
        <v>103</v>
      </c>
      <c r="C64" s="62" t="s">
        <v>89</v>
      </c>
      <c r="D64" s="35"/>
      <c r="E64" s="36"/>
      <c r="F64" s="34">
        <f t="shared" si="3"/>
        <v>0</v>
      </c>
      <c r="G64" s="53">
        <v>1</v>
      </c>
      <c r="H64" s="39">
        <f t="shared" si="0"/>
        <v>0</v>
      </c>
      <c r="I64" s="40">
        <f t="shared" si="1"/>
        <v>0</v>
      </c>
      <c r="J64" s="33">
        <f t="shared" si="2"/>
        <v>0</v>
      </c>
      <c r="K64" s="50"/>
    </row>
    <row r="65" spans="1:11" ht="117.75" customHeight="1" thickBot="1" x14ac:dyDescent="0.3">
      <c r="A65" s="52">
        <v>53</v>
      </c>
      <c r="B65" s="57" t="s">
        <v>104</v>
      </c>
      <c r="C65" s="62" t="s">
        <v>89</v>
      </c>
      <c r="D65" s="35"/>
      <c r="E65" s="36"/>
      <c r="F65" s="34">
        <f t="shared" si="3"/>
        <v>0</v>
      </c>
      <c r="G65" s="53">
        <v>1</v>
      </c>
      <c r="H65" s="39">
        <f t="shared" si="0"/>
        <v>0</v>
      </c>
      <c r="I65" s="40">
        <f t="shared" si="1"/>
        <v>0</v>
      </c>
      <c r="J65" s="33">
        <f t="shared" si="2"/>
        <v>0</v>
      </c>
      <c r="K65" s="50"/>
    </row>
    <row r="66" spans="1:11" ht="119.25" customHeight="1" thickBot="1" x14ac:dyDescent="0.3">
      <c r="A66" s="52">
        <v>54</v>
      </c>
      <c r="B66" s="57" t="s">
        <v>105</v>
      </c>
      <c r="C66" s="62" t="s">
        <v>89</v>
      </c>
      <c r="D66" s="35"/>
      <c r="E66" s="36"/>
      <c r="F66" s="34">
        <f t="shared" si="3"/>
        <v>0</v>
      </c>
      <c r="G66" s="53">
        <v>2</v>
      </c>
      <c r="H66" s="39">
        <f t="shared" si="0"/>
        <v>0</v>
      </c>
      <c r="I66" s="40">
        <f t="shared" si="1"/>
        <v>0</v>
      </c>
      <c r="J66" s="33">
        <f t="shared" si="2"/>
        <v>0</v>
      </c>
      <c r="K66" s="50"/>
    </row>
    <row r="67" spans="1:11" ht="133.5" customHeight="1" thickBot="1" x14ac:dyDescent="0.3">
      <c r="A67" s="52">
        <v>55</v>
      </c>
      <c r="B67" s="57" t="s">
        <v>106</v>
      </c>
      <c r="C67" s="62" t="s">
        <v>89</v>
      </c>
      <c r="D67" s="35"/>
      <c r="E67" s="36"/>
      <c r="F67" s="34">
        <f t="shared" si="3"/>
        <v>0</v>
      </c>
      <c r="G67" s="53">
        <v>5</v>
      </c>
      <c r="H67" s="39">
        <f t="shared" si="0"/>
        <v>0</v>
      </c>
      <c r="I67" s="40">
        <f t="shared" si="1"/>
        <v>0</v>
      </c>
      <c r="J67" s="33">
        <f t="shared" si="2"/>
        <v>0</v>
      </c>
      <c r="K67" s="50"/>
    </row>
    <row r="68" spans="1:11" ht="128.25" customHeight="1" thickBot="1" x14ac:dyDescent="0.3">
      <c r="A68" s="52">
        <v>56</v>
      </c>
      <c r="B68" s="57" t="s">
        <v>107</v>
      </c>
      <c r="C68" s="62" t="s">
        <v>89</v>
      </c>
      <c r="D68" s="35"/>
      <c r="E68" s="36"/>
      <c r="F68" s="34">
        <f t="shared" si="3"/>
        <v>0</v>
      </c>
      <c r="G68" s="53">
        <v>5</v>
      </c>
      <c r="H68" s="39">
        <f t="shared" si="0"/>
        <v>0</v>
      </c>
      <c r="I68" s="40">
        <f t="shared" si="1"/>
        <v>0</v>
      </c>
      <c r="J68" s="33">
        <f t="shared" si="2"/>
        <v>0</v>
      </c>
      <c r="K68" s="50"/>
    </row>
    <row r="69" spans="1:11" ht="134.25" customHeight="1" thickBot="1" x14ac:dyDescent="0.3">
      <c r="A69" s="52">
        <v>57</v>
      </c>
      <c r="B69" s="57" t="s">
        <v>108</v>
      </c>
      <c r="C69" s="62" t="s">
        <v>89</v>
      </c>
      <c r="D69" s="35"/>
      <c r="E69" s="36"/>
      <c r="F69" s="34">
        <f t="shared" si="3"/>
        <v>0</v>
      </c>
      <c r="G69" s="53">
        <v>5</v>
      </c>
      <c r="H69" s="39">
        <f t="shared" si="0"/>
        <v>0</v>
      </c>
      <c r="I69" s="40">
        <f t="shared" si="1"/>
        <v>0</v>
      </c>
      <c r="J69" s="33">
        <f t="shared" si="2"/>
        <v>0</v>
      </c>
      <c r="K69" s="50"/>
    </row>
    <row r="70" spans="1:11" ht="144" customHeight="1" thickBot="1" x14ac:dyDescent="0.3">
      <c r="A70" s="52">
        <v>58</v>
      </c>
      <c r="B70" s="57" t="s">
        <v>109</v>
      </c>
      <c r="C70" s="62" t="s">
        <v>89</v>
      </c>
      <c r="D70" s="35"/>
      <c r="E70" s="36"/>
      <c r="F70" s="34">
        <f t="shared" si="3"/>
        <v>0</v>
      </c>
      <c r="G70" s="53">
        <v>5</v>
      </c>
      <c r="H70" s="39">
        <f t="shared" si="0"/>
        <v>0</v>
      </c>
      <c r="I70" s="40">
        <f t="shared" si="1"/>
        <v>0</v>
      </c>
      <c r="J70" s="33">
        <f t="shared" si="2"/>
        <v>0</v>
      </c>
      <c r="K70" s="50"/>
    </row>
    <row r="71" spans="1:11" ht="123.75" customHeight="1" thickBot="1" x14ac:dyDescent="0.3">
      <c r="A71" s="52">
        <v>59</v>
      </c>
      <c r="B71" s="56" t="s">
        <v>110</v>
      </c>
      <c r="C71" s="62" t="s">
        <v>89</v>
      </c>
      <c r="D71" s="35"/>
      <c r="E71" s="36"/>
      <c r="F71" s="34">
        <f t="shared" si="3"/>
        <v>0</v>
      </c>
      <c r="G71" s="53">
        <v>5</v>
      </c>
      <c r="H71" s="39">
        <f t="shared" si="0"/>
        <v>0</v>
      </c>
      <c r="I71" s="40">
        <f t="shared" si="1"/>
        <v>0</v>
      </c>
      <c r="J71" s="33">
        <f t="shared" si="2"/>
        <v>0</v>
      </c>
      <c r="K71" s="50"/>
    </row>
    <row r="72" spans="1:11" ht="131.25" customHeight="1" thickBot="1" x14ac:dyDescent="0.3">
      <c r="A72" s="52">
        <v>60</v>
      </c>
      <c r="B72" s="56" t="s">
        <v>111</v>
      </c>
      <c r="C72" s="62" t="s">
        <v>89</v>
      </c>
      <c r="D72" s="35"/>
      <c r="E72" s="36"/>
      <c r="F72" s="34">
        <f t="shared" si="3"/>
        <v>0</v>
      </c>
      <c r="G72" s="53">
        <v>5</v>
      </c>
      <c r="H72" s="39">
        <f t="shared" si="0"/>
        <v>0</v>
      </c>
      <c r="I72" s="40">
        <f t="shared" si="1"/>
        <v>0</v>
      </c>
      <c r="J72" s="33">
        <f t="shared" si="2"/>
        <v>0</v>
      </c>
      <c r="K72" s="50"/>
    </row>
    <row r="73" spans="1:11" ht="126.75" customHeight="1" thickBot="1" x14ac:dyDescent="0.3">
      <c r="A73" s="52">
        <v>61</v>
      </c>
      <c r="B73" s="56" t="s">
        <v>112</v>
      </c>
      <c r="C73" s="62" t="s">
        <v>89</v>
      </c>
      <c r="D73" s="35"/>
      <c r="E73" s="36"/>
      <c r="F73" s="34">
        <f t="shared" si="3"/>
        <v>0</v>
      </c>
      <c r="G73" s="53">
        <v>5</v>
      </c>
      <c r="H73" s="39">
        <f t="shared" si="0"/>
        <v>0</v>
      </c>
      <c r="I73" s="40">
        <f t="shared" si="1"/>
        <v>0</v>
      </c>
      <c r="J73" s="33">
        <f t="shared" si="2"/>
        <v>0</v>
      </c>
      <c r="K73" s="50"/>
    </row>
    <row r="74" spans="1:11" ht="131.25" customHeight="1" thickBot="1" x14ac:dyDescent="0.3">
      <c r="A74" s="52">
        <v>62</v>
      </c>
      <c r="B74" s="56" t="s">
        <v>113</v>
      </c>
      <c r="C74" s="62" t="s">
        <v>89</v>
      </c>
      <c r="D74" s="35"/>
      <c r="E74" s="36"/>
      <c r="F74" s="34">
        <f t="shared" si="3"/>
        <v>0</v>
      </c>
      <c r="G74" s="53">
        <v>5</v>
      </c>
      <c r="H74" s="39">
        <f t="shared" si="0"/>
        <v>0</v>
      </c>
      <c r="I74" s="40">
        <f t="shared" si="1"/>
        <v>0</v>
      </c>
      <c r="J74" s="33">
        <f t="shared" si="2"/>
        <v>0</v>
      </c>
      <c r="K74" s="50"/>
    </row>
    <row r="75" spans="1:11" ht="126" customHeight="1" thickBot="1" x14ac:dyDescent="0.3">
      <c r="A75" s="52">
        <v>63</v>
      </c>
      <c r="B75" s="56" t="s">
        <v>114</v>
      </c>
      <c r="C75" s="62" t="s">
        <v>89</v>
      </c>
      <c r="D75" s="35"/>
      <c r="E75" s="36"/>
      <c r="F75" s="34">
        <f t="shared" si="3"/>
        <v>0</v>
      </c>
      <c r="G75" s="53">
        <v>5</v>
      </c>
      <c r="H75" s="39">
        <f t="shared" si="0"/>
        <v>0</v>
      </c>
      <c r="I75" s="40">
        <f t="shared" si="1"/>
        <v>0</v>
      </c>
      <c r="J75" s="33">
        <f t="shared" si="2"/>
        <v>0</v>
      </c>
      <c r="K75" s="50"/>
    </row>
    <row r="76" spans="1:11" ht="123" customHeight="1" thickBot="1" x14ac:dyDescent="0.3">
      <c r="A76" s="52">
        <v>64</v>
      </c>
      <c r="B76" s="56" t="s">
        <v>115</v>
      </c>
      <c r="C76" s="62" t="s">
        <v>89</v>
      </c>
      <c r="D76" s="35"/>
      <c r="E76" s="36"/>
      <c r="F76" s="34">
        <f t="shared" si="3"/>
        <v>0</v>
      </c>
      <c r="G76" s="53">
        <v>5</v>
      </c>
      <c r="H76" s="39">
        <f t="shared" si="0"/>
        <v>0</v>
      </c>
      <c r="I76" s="40">
        <f t="shared" si="1"/>
        <v>0</v>
      </c>
      <c r="J76" s="33">
        <f t="shared" si="2"/>
        <v>0</v>
      </c>
      <c r="K76" s="50"/>
    </row>
    <row r="77" spans="1:11" ht="131.25" customHeight="1" thickBot="1" x14ac:dyDescent="0.3">
      <c r="A77" s="52">
        <v>65</v>
      </c>
      <c r="B77" s="56" t="s">
        <v>116</v>
      </c>
      <c r="C77" s="62" t="s">
        <v>89</v>
      </c>
      <c r="D77" s="35"/>
      <c r="E77" s="36"/>
      <c r="F77" s="34">
        <f t="shared" si="3"/>
        <v>0</v>
      </c>
      <c r="G77" s="53">
        <v>5</v>
      </c>
      <c r="H77" s="39">
        <f t="shared" si="0"/>
        <v>0</v>
      </c>
      <c r="I77" s="40">
        <f t="shared" si="1"/>
        <v>0</v>
      </c>
      <c r="J77" s="33">
        <f t="shared" si="2"/>
        <v>0</v>
      </c>
      <c r="K77" s="50"/>
    </row>
    <row r="78" spans="1:11" ht="130.5" customHeight="1" thickBot="1" x14ac:dyDescent="0.3">
      <c r="A78" s="52">
        <v>66</v>
      </c>
      <c r="B78" s="56" t="s">
        <v>117</v>
      </c>
      <c r="C78" s="62" t="s">
        <v>89</v>
      </c>
      <c r="D78" s="35"/>
      <c r="E78" s="36"/>
      <c r="F78" s="34">
        <f t="shared" si="3"/>
        <v>0</v>
      </c>
      <c r="G78" s="53">
        <v>5</v>
      </c>
      <c r="H78" s="39">
        <f t="shared" ref="H78:H116" si="4">ROUND((D78*G78),2)</f>
        <v>0</v>
      </c>
      <c r="I78" s="40">
        <f t="shared" ref="I78:I116" si="5">J78-H78</f>
        <v>0</v>
      </c>
      <c r="J78" s="33">
        <f t="shared" ref="J78:J116" si="6">ROUND((F78*G78),2)</f>
        <v>0</v>
      </c>
      <c r="K78" s="50"/>
    </row>
    <row r="79" spans="1:11" ht="148.5" customHeight="1" thickBot="1" x14ac:dyDescent="0.3">
      <c r="A79" s="52">
        <v>67</v>
      </c>
      <c r="B79" s="56" t="s">
        <v>118</v>
      </c>
      <c r="C79" s="62" t="s">
        <v>89</v>
      </c>
      <c r="D79" s="35"/>
      <c r="E79" s="36"/>
      <c r="F79" s="34">
        <f t="shared" ref="F79:F116" si="7">ROUND(D79*(1+E79),2)</f>
        <v>0</v>
      </c>
      <c r="G79" s="53">
        <v>2</v>
      </c>
      <c r="H79" s="39">
        <f t="shared" si="4"/>
        <v>0</v>
      </c>
      <c r="I79" s="40">
        <f t="shared" si="5"/>
        <v>0</v>
      </c>
      <c r="J79" s="33">
        <f t="shared" si="6"/>
        <v>0</v>
      </c>
      <c r="K79" s="50"/>
    </row>
    <row r="80" spans="1:11" ht="150.75" customHeight="1" thickBot="1" x14ac:dyDescent="0.3">
      <c r="A80" s="52">
        <v>68</v>
      </c>
      <c r="B80" s="56" t="s">
        <v>119</v>
      </c>
      <c r="C80" s="62" t="s">
        <v>89</v>
      </c>
      <c r="D80" s="35"/>
      <c r="E80" s="36"/>
      <c r="F80" s="34">
        <f t="shared" si="7"/>
        <v>0</v>
      </c>
      <c r="G80" s="53">
        <v>8</v>
      </c>
      <c r="H80" s="39">
        <f t="shared" si="4"/>
        <v>0</v>
      </c>
      <c r="I80" s="40">
        <f t="shared" si="5"/>
        <v>0</v>
      </c>
      <c r="J80" s="33">
        <f t="shared" si="6"/>
        <v>0</v>
      </c>
      <c r="K80" s="50"/>
    </row>
    <row r="81" spans="1:11" ht="147" customHeight="1" thickBot="1" x14ac:dyDescent="0.3">
      <c r="A81" s="52">
        <v>69</v>
      </c>
      <c r="B81" s="56" t="s">
        <v>120</v>
      </c>
      <c r="C81" s="62" t="s">
        <v>89</v>
      </c>
      <c r="D81" s="35"/>
      <c r="E81" s="36"/>
      <c r="F81" s="34">
        <f t="shared" si="7"/>
        <v>0</v>
      </c>
      <c r="G81" s="53">
        <v>7</v>
      </c>
      <c r="H81" s="39">
        <f t="shared" si="4"/>
        <v>0</v>
      </c>
      <c r="I81" s="40">
        <f t="shared" si="5"/>
        <v>0</v>
      </c>
      <c r="J81" s="33">
        <f t="shared" si="6"/>
        <v>0</v>
      </c>
      <c r="K81" s="50"/>
    </row>
    <row r="82" spans="1:11" ht="142.5" customHeight="1" thickBot="1" x14ac:dyDescent="0.3">
      <c r="A82" s="52">
        <v>70</v>
      </c>
      <c r="B82" s="56" t="s">
        <v>121</v>
      </c>
      <c r="C82" s="62" t="s">
        <v>89</v>
      </c>
      <c r="D82" s="35"/>
      <c r="E82" s="36"/>
      <c r="F82" s="34">
        <f t="shared" si="7"/>
        <v>0</v>
      </c>
      <c r="G82" s="53">
        <v>2</v>
      </c>
      <c r="H82" s="39">
        <f t="shared" si="4"/>
        <v>0</v>
      </c>
      <c r="I82" s="40">
        <f t="shared" si="5"/>
        <v>0</v>
      </c>
      <c r="J82" s="33">
        <f t="shared" si="6"/>
        <v>0</v>
      </c>
      <c r="K82" s="50"/>
    </row>
    <row r="83" spans="1:11" ht="133.5" customHeight="1" thickBot="1" x14ac:dyDescent="0.3">
      <c r="A83" s="52">
        <v>71</v>
      </c>
      <c r="B83" s="56" t="s">
        <v>122</v>
      </c>
      <c r="C83" s="62" t="s">
        <v>89</v>
      </c>
      <c r="D83" s="35"/>
      <c r="E83" s="36"/>
      <c r="F83" s="34">
        <f t="shared" si="7"/>
        <v>0</v>
      </c>
      <c r="G83" s="53">
        <v>2</v>
      </c>
      <c r="H83" s="39">
        <f t="shared" si="4"/>
        <v>0</v>
      </c>
      <c r="I83" s="40">
        <f t="shared" si="5"/>
        <v>0</v>
      </c>
      <c r="J83" s="33">
        <f t="shared" si="6"/>
        <v>0</v>
      </c>
      <c r="K83" s="50"/>
    </row>
    <row r="84" spans="1:11" ht="141" customHeight="1" thickBot="1" x14ac:dyDescent="0.3">
      <c r="A84" s="52">
        <v>72</v>
      </c>
      <c r="B84" s="56" t="s">
        <v>123</v>
      </c>
      <c r="C84" s="62" t="s">
        <v>89</v>
      </c>
      <c r="D84" s="35"/>
      <c r="E84" s="36"/>
      <c r="F84" s="34">
        <f t="shared" si="7"/>
        <v>0</v>
      </c>
      <c r="G84" s="53">
        <v>3</v>
      </c>
      <c r="H84" s="39">
        <f t="shared" si="4"/>
        <v>0</v>
      </c>
      <c r="I84" s="40">
        <f t="shared" si="5"/>
        <v>0</v>
      </c>
      <c r="J84" s="33">
        <f t="shared" si="6"/>
        <v>0</v>
      </c>
      <c r="K84" s="50"/>
    </row>
    <row r="85" spans="1:11" ht="141" customHeight="1" thickBot="1" x14ac:dyDescent="0.3">
      <c r="A85" s="52">
        <v>73</v>
      </c>
      <c r="B85" s="56" t="s">
        <v>124</v>
      </c>
      <c r="C85" s="62" t="s">
        <v>89</v>
      </c>
      <c r="D85" s="35"/>
      <c r="E85" s="36"/>
      <c r="F85" s="34">
        <f t="shared" si="7"/>
        <v>0</v>
      </c>
      <c r="G85" s="53">
        <v>5</v>
      </c>
      <c r="H85" s="39">
        <f t="shared" si="4"/>
        <v>0</v>
      </c>
      <c r="I85" s="40">
        <f t="shared" si="5"/>
        <v>0</v>
      </c>
      <c r="J85" s="33">
        <f t="shared" si="6"/>
        <v>0</v>
      </c>
      <c r="K85" s="50"/>
    </row>
    <row r="86" spans="1:11" ht="128.25" customHeight="1" thickBot="1" x14ac:dyDescent="0.3">
      <c r="A86" s="52">
        <v>74</v>
      </c>
      <c r="B86" s="56" t="s">
        <v>125</v>
      </c>
      <c r="C86" s="62" t="s">
        <v>89</v>
      </c>
      <c r="D86" s="35"/>
      <c r="E86" s="36"/>
      <c r="F86" s="34">
        <f t="shared" si="7"/>
        <v>0</v>
      </c>
      <c r="G86" s="53">
        <v>2</v>
      </c>
      <c r="H86" s="39">
        <f t="shared" si="4"/>
        <v>0</v>
      </c>
      <c r="I86" s="40">
        <f t="shared" si="5"/>
        <v>0</v>
      </c>
      <c r="J86" s="33">
        <f t="shared" si="6"/>
        <v>0</v>
      </c>
      <c r="K86" s="50"/>
    </row>
    <row r="87" spans="1:11" ht="129.75" customHeight="1" thickBot="1" x14ac:dyDescent="0.3">
      <c r="A87" s="52">
        <v>75</v>
      </c>
      <c r="B87" s="56" t="s">
        <v>126</v>
      </c>
      <c r="C87" s="62" t="s">
        <v>89</v>
      </c>
      <c r="D87" s="35"/>
      <c r="E87" s="36"/>
      <c r="F87" s="34">
        <f t="shared" si="7"/>
        <v>0</v>
      </c>
      <c r="G87" s="53">
        <v>1</v>
      </c>
      <c r="H87" s="39">
        <f t="shared" si="4"/>
        <v>0</v>
      </c>
      <c r="I87" s="40">
        <f t="shared" si="5"/>
        <v>0</v>
      </c>
      <c r="J87" s="33">
        <f t="shared" si="6"/>
        <v>0</v>
      </c>
      <c r="K87" s="50"/>
    </row>
    <row r="88" spans="1:11" ht="129" customHeight="1" thickBot="1" x14ac:dyDescent="0.3">
      <c r="A88" s="52">
        <v>76</v>
      </c>
      <c r="B88" s="56" t="s">
        <v>127</v>
      </c>
      <c r="C88" s="62" t="s">
        <v>89</v>
      </c>
      <c r="D88" s="35"/>
      <c r="E88" s="36"/>
      <c r="F88" s="34">
        <f t="shared" si="7"/>
        <v>0</v>
      </c>
      <c r="G88" s="53">
        <v>5</v>
      </c>
      <c r="H88" s="39">
        <f t="shared" si="4"/>
        <v>0</v>
      </c>
      <c r="I88" s="40">
        <f t="shared" si="5"/>
        <v>0</v>
      </c>
      <c r="J88" s="33">
        <f t="shared" si="6"/>
        <v>0</v>
      </c>
      <c r="K88" s="50"/>
    </row>
    <row r="89" spans="1:11" ht="120.75" customHeight="1" thickBot="1" x14ac:dyDescent="0.3">
      <c r="A89" s="52">
        <v>77</v>
      </c>
      <c r="B89" s="56" t="s">
        <v>128</v>
      </c>
      <c r="C89" s="62" t="s">
        <v>89</v>
      </c>
      <c r="D89" s="35"/>
      <c r="E89" s="36"/>
      <c r="F89" s="34">
        <f t="shared" si="7"/>
        <v>0</v>
      </c>
      <c r="G89" s="53">
        <v>4</v>
      </c>
      <c r="H89" s="39">
        <f t="shared" si="4"/>
        <v>0</v>
      </c>
      <c r="I89" s="40">
        <f t="shared" si="5"/>
        <v>0</v>
      </c>
      <c r="J89" s="33">
        <f t="shared" si="6"/>
        <v>0</v>
      </c>
      <c r="K89" s="50"/>
    </row>
    <row r="90" spans="1:11" ht="133.5" customHeight="1" thickBot="1" x14ac:dyDescent="0.3">
      <c r="A90" s="52">
        <v>78</v>
      </c>
      <c r="B90" s="56" t="s">
        <v>129</v>
      </c>
      <c r="C90" s="62" t="s">
        <v>89</v>
      </c>
      <c r="D90" s="35"/>
      <c r="E90" s="36"/>
      <c r="F90" s="34">
        <f t="shared" si="7"/>
        <v>0</v>
      </c>
      <c r="G90" s="53">
        <v>4</v>
      </c>
      <c r="H90" s="39">
        <f t="shared" si="4"/>
        <v>0</v>
      </c>
      <c r="I90" s="40">
        <f t="shared" si="5"/>
        <v>0</v>
      </c>
      <c r="J90" s="33">
        <f t="shared" si="6"/>
        <v>0</v>
      </c>
      <c r="K90" s="50"/>
    </row>
    <row r="91" spans="1:11" ht="126" customHeight="1" thickBot="1" x14ac:dyDescent="0.3">
      <c r="A91" s="52">
        <v>79</v>
      </c>
      <c r="B91" s="56" t="s">
        <v>130</v>
      </c>
      <c r="C91" s="62" t="s">
        <v>89</v>
      </c>
      <c r="D91" s="35"/>
      <c r="E91" s="36"/>
      <c r="F91" s="34">
        <f t="shared" si="7"/>
        <v>0</v>
      </c>
      <c r="G91" s="53">
        <v>4</v>
      </c>
      <c r="H91" s="39">
        <f t="shared" si="4"/>
        <v>0</v>
      </c>
      <c r="I91" s="40">
        <f t="shared" si="5"/>
        <v>0</v>
      </c>
      <c r="J91" s="33">
        <f t="shared" si="6"/>
        <v>0</v>
      </c>
      <c r="K91" s="50"/>
    </row>
    <row r="92" spans="1:11" ht="125.25" customHeight="1" thickBot="1" x14ac:dyDescent="0.3">
      <c r="A92" s="52">
        <v>80</v>
      </c>
      <c r="B92" s="56" t="s">
        <v>131</v>
      </c>
      <c r="C92" s="62" t="s">
        <v>89</v>
      </c>
      <c r="D92" s="35"/>
      <c r="E92" s="36"/>
      <c r="F92" s="34">
        <f t="shared" si="7"/>
        <v>0</v>
      </c>
      <c r="G92" s="53">
        <v>4</v>
      </c>
      <c r="H92" s="39">
        <f t="shared" si="4"/>
        <v>0</v>
      </c>
      <c r="I92" s="40">
        <f t="shared" si="5"/>
        <v>0</v>
      </c>
      <c r="J92" s="33">
        <f t="shared" si="6"/>
        <v>0</v>
      </c>
      <c r="K92" s="50"/>
    </row>
    <row r="93" spans="1:11" ht="123" customHeight="1" thickBot="1" x14ac:dyDescent="0.3">
      <c r="A93" s="52">
        <v>81</v>
      </c>
      <c r="B93" s="56" t="s">
        <v>132</v>
      </c>
      <c r="C93" s="62" t="s">
        <v>89</v>
      </c>
      <c r="D93" s="35"/>
      <c r="E93" s="36"/>
      <c r="F93" s="34">
        <f t="shared" si="7"/>
        <v>0</v>
      </c>
      <c r="G93" s="53">
        <v>4</v>
      </c>
      <c r="H93" s="39">
        <f t="shared" si="4"/>
        <v>0</v>
      </c>
      <c r="I93" s="40">
        <f t="shared" si="5"/>
        <v>0</v>
      </c>
      <c r="J93" s="33">
        <f t="shared" si="6"/>
        <v>0</v>
      </c>
      <c r="K93" s="50"/>
    </row>
    <row r="94" spans="1:11" ht="125.25" customHeight="1" thickBot="1" x14ac:dyDescent="0.3">
      <c r="A94" s="52">
        <v>82</v>
      </c>
      <c r="B94" s="56" t="s">
        <v>133</v>
      </c>
      <c r="C94" s="62" t="s">
        <v>89</v>
      </c>
      <c r="D94" s="35"/>
      <c r="E94" s="36"/>
      <c r="F94" s="34">
        <f t="shared" si="7"/>
        <v>0</v>
      </c>
      <c r="G94" s="53">
        <v>2</v>
      </c>
      <c r="H94" s="39">
        <f t="shared" si="4"/>
        <v>0</v>
      </c>
      <c r="I94" s="40">
        <f t="shared" si="5"/>
        <v>0</v>
      </c>
      <c r="J94" s="33">
        <f t="shared" si="6"/>
        <v>0</v>
      </c>
      <c r="K94" s="50"/>
    </row>
    <row r="95" spans="1:11" ht="145.5" customHeight="1" thickBot="1" x14ac:dyDescent="0.3">
      <c r="A95" s="52">
        <v>83</v>
      </c>
      <c r="B95" s="57" t="s">
        <v>134</v>
      </c>
      <c r="C95" s="62" t="s">
        <v>89</v>
      </c>
      <c r="D95" s="35"/>
      <c r="E95" s="36"/>
      <c r="F95" s="34">
        <f t="shared" si="7"/>
        <v>0</v>
      </c>
      <c r="G95" s="53">
        <v>2</v>
      </c>
      <c r="H95" s="39">
        <f t="shared" si="4"/>
        <v>0</v>
      </c>
      <c r="I95" s="40">
        <f t="shared" si="5"/>
        <v>0</v>
      </c>
      <c r="J95" s="33">
        <f t="shared" si="6"/>
        <v>0</v>
      </c>
      <c r="K95" s="50"/>
    </row>
    <row r="96" spans="1:11" ht="142.5" customHeight="1" thickBot="1" x14ac:dyDescent="0.3">
      <c r="A96" s="52">
        <v>84</v>
      </c>
      <c r="B96" s="57" t="s">
        <v>135</v>
      </c>
      <c r="C96" s="62" t="s">
        <v>89</v>
      </c>
      <c r="D96" s="35"/>
      <c r="E96" s="36"/>
      <c r="F96" s="34">
        <f t="shared" si="7"/>
        <v>0</v>
      </c>
      <c r="G96" s="53">
        <v>6</v>
      </c>
      <c r="H96" s="39">
        <f t="shared" si="4"/>
        <v>0</v>
      </c>
      <c r="I96" s="40">
        <f t="shared" si="5"/>
        <v>0</v>
      </c>
      <c r="J96" s="33">
        <f t="shared" si="6"/>
        <v>0</v>
      </c>
      <c r="K96" s="50"/>
    </row>
    <row r="97" spans="1:11" ht="138" customHeight="1" thickBot="1" x14ac:dyDescent="0.3">
      <c r="A97" s="52">
        <v>85</v>
      </c>
      <c r="B97" s="57" t="s">
        <v>136</v>
      </c>
      <c r="C97" s="62" t="s">
        <v>89</v>
      </c>
      <c r="D97" s="35"/>
      <c r="E97" s="36"/>
      <c r="F97" s="34">
        <f t="shared" si="7"/>
        <v>0</v>
      </c>
      <c r="G97" s="53">
        <v>2</v>
      </c>
      <c r="H97" s="39">
        <f t="shared" si="4"/>
        <v>0</v>
      </c>
      <c r="I97" s="40">
        <f t="shared" si="5"/>
        <v>0</v>
      </c>
      <c r="J97" s="33">
        <f t="shared" si="6"/>
        <v>0</v>
      </c>
      <c r="K97" s="50"/>
    </row>
    <row r="98" spans="1:11" ht="150" customHeight="1" thickBot="1" x14ac:dyDescent="0.3">
      <c r="A98" s="52">
        <v>86</v>
      </c>
      <c r="B98" s="57" t="s">
        <v>91</v>
      </c>
      <c r="C98" s="62" t="s">
        <v>89</v>
      </c>
      <c r="D98" s="35"/>
      <c r="E98" s="36"/>
      <c r="F98" s="34">
        <f t="shared" si="7"/>
        <v>0</v>
      </c>
      <c r="G98" s="53">
        <v>2</v>
      </c>
      <c r="H98" s="39">
        <f t="shared" si="4"/>
        <v>0</v>
      </c>
      <c r="I98" s="40">
        <f t="shared" si="5"/>
        <v>0</v>
      </c>
      <c r="J98" s="33">
        <f t="shared" si="6"/>
        <v>0</v>
      </c>
      <c r="K98" s="50"/>
    </row>
    <row r="99" spans="1:11" ht="142.5" customHeight="1" thickBot="1" x14ac:dyDescent="0.3">
      <c r="A99" s="52">
        <v>87</v>
      </c>
      <c r="B99" s="57" t="s">
        <v>92</v>
      </c>
      <c r="C99" s="62" t="s">
        <v>89</v>
      </c>
      <c r="D99" s="35"/>
      <c r="E99" s="36"/>
      <c r="F99" s="34">
        <f t="shared" si="7"/>
        <v>0</v>
      </c>
      <c r="G99" s="53">
        <v>4</v>
      </c>
      <c r="H99" s="39">
        <f t="shared" si="4"/>
        <v>0</v>
      </c>
      <c r="I99" s="40">
        <f t="shared" si="5"/>
        <v>0</v>
      </c>
      <c r="J99" s="33">
        <f t="shared" si="6"/>
        <v>0</v>
      </c>
      <c r="K99" s="50"/>
    </row>
    <row r="100" spans="1:11" ht="154.5" customHeight="1" thickBot="1" x14ac:dyDescent="0.3">
      <c r="A100" s="52">
        <v>88</v>
      </c>
      <c r="B100" s="57" t="s">
        <v>93</v>
      </c>
      <c r="C100" s="62" t="s">
        <v>89</v>
      </c>
      <c r="D100" s="35"/>
      <c r="E100" s="36"/>
      <c r="F100" s="34">
        <f t="shared" si="7"/>
        <v>0</v>
      </c>
      <c r="G100" s="53">
        <v>4</v>
      </c>
      <c r="H100" s="39">
        <f t="shared" si="4"/>
        <v>0</v>
      </c>
      <c r="I100" s="40">
        <f t="shared" si="5"/>
        <v>0</v>
      </c>
      <c r="J100" s="33">
        <f t="shared" si="6"/>
        <v>0</v>
      </c>
      <c r="K100" s="50"/>
    </row>
    <row r="101" spans="1:11" ht="145.5" customHeight="1" thickBot="1" x14ac:dyDescent="0.3">
      <c r="A101" s="52">
        <v>89</v>
      </c>
      <c r="B101" s="57" t="s">
        <v>94</v>
      </c>
      <c r="C101" s="62" t="s">
        <v>89</v>
      </c>
      <c r="D101" s="35"/>
      <c r="E101" s="36"/>
      <c r="F101" s="34">
        <f t="shared" si="7"/>
        <v>0</v>
      </c>
      <c r="G101" s="53">
        <v>2</v>
      </c>
      <c r="H101" s="39">
        <f t="shared" si="4"/>
        <v>0</v>
      </c>
      <c r="I101" s="40">
        <f t="shared" si="5"/>
        <v>0</v>
      </c>
      <c r="J101" s="33">
        <f t="shared" si="6"/>
        <v>0</v>
      </c>
      <c r="K101" s="50"/>
    </row>
    <row r="102" spans="1:11" ht="161.25" customHeight="1" thickBot="1" x14ac:dyDescent="0.3">
      <c r="A102" s="52">
        <v>90</v>
      </c>
      <c r="B102" s="57" t="s">
        <v>95</v>
      </c>
      <c r="C102" s="62" t="s">
        <v>89</v>
      </c>
      <c r="D102" s="35"/>
      <c r="E102" s="36"/>
      <c r="F102" s="34">
        <f t="shared" si="7"/>
        <v>0</v>
      </c>
      <c r="G102" s="53">
        <v>2</v>
      </c>
      <c r="H102" s="39">
        <f t="shared" si="4"/>
        <v>0</v>
      </c>
      <c r="I102" s="40">
        <f t="shared" si="5"/>
        <v>0</v>
      </c>
      <c r="J102" s="33">
        <f t="shared" si="6"/>
        <v>0</v>
      </c>
      <c r="K102" s="50"/>
    </row>
    <row r="103" spans="1:11" ht="154.5" customHeight="1" thickBot="1" x14ac:dyDescent="0.3">
      <c r="A103" s="52">
        <v>91</v>
      </c>
      <c r="B103" s="57" t="s">
        <v>96</v>
      </c>
      <c r="C103" s="62" t="s">
        <v>89</v>
      </c>
      <c r="D103" s="35"/>
      <c r="E103" s="36"/>
      <c r="F103" s="34">
        <f t="shared" si="7"/>
        <v>0</v>
      </c>
      <c r="G103" s="53">
        <v>5</v>
      </c>
      <c r="H103" s="39">
        <f t="shared" si="4"/>
        <v>0</v>
      </c>
      <c r="I103" s="40">
        <f t="shared" si="5"/>
        <v>0</v>
      </c>
      <c r="J103" s="33">
        <f t="shared" si="6"/>
        <v>0</v>
      </c>
      <c r="K103" s="50"/>
    </row>
    <row r="104" spans="1:11" ht="148.5" customHeight="1" thickBot="1" x14ac:dyDescent="0.3">
      <c r="A104" s="52">
        <v>92</v>
      </c>
      <c r="B104" s="57" t="s">
        <v>97</v>
      </c>
      <c r="C104" s="62" t="s">
        <v>89</v>
      </c>
      <c r="D104" s="35"/>
      <c r="E104" s="36"/>
      <c r="F104" s="34">
        <f t="shared" si="7"/>
        <v>0</v>
      </c>
      <c r="G104" s="53">
        <v>5</v>
      </c>
      <c r="H104" s="39">
        <f t="shared" si="4"/>
        <v>0</v>
      </c>
      <c r="I104" s="40">
        <f t="shared" si="5"/>
        <v>0</v>
      </c>
      <c r="J104" s="33">
        <f t="shared" si="6"/>
        <v>0</v>
      </c>
      <c r="K104" s="50"/>
    </row>
    <row r="105" spans="1:11" ht="164.25" customHeight="1" thickBot="1" x14ac:dyDescent="0.3">
      <c r="A105" s="52">
        <v>93</v>
      </c>
      <c r="B105" s="57" t="s">
        <v>98</v>
      </c>
      <c r="C105" s="62" t="s">
        <v>89</v>
      </c>
      <c r="D105" s="35"/>
      <c r="E105" s="36"/>
      <c r="F105" s="34">
        <f t="shared" si="7"/>
        <v>0</v>
      </c>
      <c r="G105" s="53">
        <v>5</v>
      </c>
      <c r="H105" s="39">
        <f t="shared" si="4"/>
        <v>0</v>
      </c>
      <c r="I105" s="40">
        <f t="shared" si="5"/>
        <v>0</v>
      </c>
      <c r="J105" s="33">
        <f t="shared" si="6"/>
        <v>0</v>
      </c>
      <c r="K105" s="50"/>
    </row>
    <row r="106" spans="1:11" ht="165.75" customHeight="1" thickBot="1" x14ac:dyDescent="0.3">
      <c r="A106" s="52">
        <v>94</v>
      </c>
      <c r="B106" s="57" t="s">
        <v>137</v>
      </c>
      <c r="C106" s="62" t="s">
        <v>89</v>
      </c>
      <c r="D106" s="35"/>
      <c r="E106" s="36"/>
      <c r="F106" s="34">
        <f t="shared" si="7"/>
        <v>0</v>
      </c>
      <c r="G106" s="53">
        <v>5</v>
      </c>
      <c r="H106" s="39">
        <f t="shared" si="4"/>
        <v>0</v>
      </c>
      <c r="I106" s="40">
        <f t="shared" si="5"/>
        <v>0</v>
      </c>
      <c r="J106" s="33">
        <f t="shared" si="6"/>
        <v>0</v>
      </c>
      <c r="K106" s="50"/>
    </row>
    <row r="107" spans="1:11" ht="166.5" customHeight="1" thickBot="1" x14ac:dyDescent="0.3">
      <c r="A107" s="52">
        <v>95</v>
      </c>
      <c r="B107" s="57" t="s">
        <v>139</v>
      </c>
      <c r="C107" s="62" t="s">
        <v>89</v>
      </c>
      <c r="D107" s="35"/>
      <c r="E107" s="36"/>
      <c r="F107" s="34">
        <f t="shared" si="7"/>
        <v>0</v>
      </c>
      <c r="G107" s="53">
        <v>5</v>
      </c>
      <c r="H107" s="39">
        <f t="shared" si="4"/>
        <v>0</v>
      </c>
      <c r="I107" s="40">
        <f t="shared" si="5"/>
        <v>0</v>
      </c>
      <c r="J107" s="33">
        <f t="shared" si="6"/>
        <v>0</v>
      </c>
      <c r="K107" s="50"/>
    </row>
    <row r="108" spans="1:11" ht="169.5" customHeight="1" thickBot="1" x14ac:dyDescent="0.3">
      <c r="A108" s="52">
        <v>96</v>
      </c>
      <c r="B108" s="57" t="s">
        <v>138</v>
      </c>
      <c r="C108" s="62" t="s">
        <v>89</v>
      </c>
      <c r="D108" s="35"/>
      <c r="E108" s="36"/>
      <c r="F108" s="34">
        <f t="shared" si="7"/>
        <v>0</v>
      </c>
      <c r="G108" s="53">
        <v>5</v>
      </c>
      <c r="H108" s="39">
        <f t="shared" si="4"/>
        <v>0</v>
      </c>
      <c r="I108" s="40">
        <f t="shared" si="5"/>
        <v>0</v>
      </c>
      <c r="J108" s="33">
        <f t="shared" si="6"/>
        <v>0</v>
      </c>
      <c r="K108" s="50"/>
    </row>
    <row r="109" spans="1:11" ht="192" customHeight="1" thickBot="1" x14ac:dyDescent="0.3">
      <c r="A109" s="52">
        <v>97</v>
      </c>
      <c r="B109" s="57" t="s">
        <v>99</v>
      </c>
      <c r="C109" s="62" t="s">
        <v>88</v>
      </c>
      <c r="D109" s="35"/>
      <c r="E109" s="36"/>
      <c r="F109" s="34">
        <f t="shared" si="7"/>
        <v>0</v>
      </c>
      <c r="G109" s="53">
        <v>3</v>
      </c>
      <c r="H109" s="39">
        <f t="shared" si="4"/>
        <v>0</v>
      </c>
      <c r="I109" s="40">
        <f t="shared" si="5"/>
        <v>0</v>
      </c>
      <c r="J109" s="33">
        <f t="shared" si="6"/>
        <v>0</v>
      </c>
      <c r="K109" s="50"/>
    </row>
    <row r="110" spans="1:11" ht="181.5" customHeight="1" thickBot="1" x14ac:dyDescent="0.3">
      <c r="A110" s="52">
        <v>98</v>
      </c>
      <c r="B110" s="57" t="s">
        <v>100</v>
      </c>
      <c r="C110" s="62" t="s">
        <v>88</v>
      </c>
      <c r="D110" s="35"/>
      <c r="E110" s="36"/>
      <c r="F110" s="34">
        <f t="shared" si="7"/>
        <v>0</v>
      </c>
      <c r="G110" s="53">
        <v>4</v>
      </c>
      <c r="H110" s="39">
        <f t="shared" si="4"/>
        <v>0</v>
      </c>
      <c r="I110" s="40">
        <f t="shared" si="5"/>
        <v>0</v>
      </c>
      <c r="J110" s="33">
        <f t="shared" si="6"/>
        <v>0</v>
      </c>
      <c r="K110" s="50"/>
    </row>
    <row r="111" spans="1:11" ht="176.25" customHeight="1" thickBot="1" x14ac:dyDescent="0.3">
      <c r="A111" s="52">
        <v>99</v>
      </c>
      <c r="B111" s="57" t="s">
        <v>101</v>
      </c>
      <c r="C111" s="62" t="s">
        <v>88</v>
      </c>
      <c r="D111" s="35"/>
      <c r="E111" s="36"/>
      <c r="F111" s="34">
        <f t="shared" si="7"/>
        <v>0</v>
      </c>
      <c r="G111" s="53">
        <v>3</v>
      </c>
      <c r="H111" s="39">
        <f t="shared" si="4"/>
        <v>0</v>
      </c>
      <c r="I111" s="40">
        <f t="shared" si="5"/>
        <v>0</v>
      </c>
      <c r="J111" s="33">
        <f t="shared" si="6"/>
        <v>0</v>
      </c>
      <c r="K111" s="50"/>
    </row>
    <row r="112" spans="1:11" ht="96" customHeight="1" thickBot="1" x14ac:dyDescent="0.3">
      <c r="A112" s="52">
        <v>100</v>
      </c>
      <c r="B112" s="57" t="s">
        <v>84</v>
      </c>
      <c r="C112" s="62" t="s">
        <v>89</v>
      </c>
      <c r="D112" s="35"/>
      <c r="E112" s="36"/>
      <c r="F112" s="34">
        <f t="shared" si="7"/>
        <v>0</v>
      </c>
      <c r="G112" s="53">
        <v>1</v>
      </c>
      <c r="H112" s="39">
        <f t="shared" si="4"/>
        <v>0</v>
      </c>
      <c r="I112" s="40">
        <f t="shared" si="5"/>
        <v>0</v>
      </c>
      <c r="J112" s="33">
        <f t="shared" si="6"/>
        <v>0</v>
      </c>
      <c r="K112" s="50"/>
    </row>
    <row r="113" spans="1:12" ht="66.75" customHeight="1" thickBot="1" x14ac:dyDescent="0.3">
      <c r="A113" s="52">
        <v>101</v>
      </c>
      <c r="B113" s="58" t="s">
        <v>85</v>
      </c>
      <c r="C113" s="62" t="s">
        <v>90</v>
      </c>
      <c r="D113" s="35"/>
      <c r="E113" s="36"/>
      <c r="F113" s="34">
        <f t="shared" si="7"/>
        <v>0</v>
      </c>
      <c r="G113" s="53">
        <v>15</v>
      </c>
      <c r="H113" s="39">
        <f t="shared" si="4"/>
        <v>0</v>
      </c>
      <c r="I113" s="40">
        <f t="shared" si="5"/>
        <v>0</v>
      </c>
      <c r="J113" s="33">
        <f t="shared" si="6"/>
        <v>0</v>
      </c>
      <c r="K113" s="50"/>
    </row>
    <row r="114" spans="1:12" ht="96" customHeight="1" thickBot="1" x14ac:dyDescent="0.3">
      <c r="A114" s="52">
        <v>102</v>
      </c>
      <c r="B114" s="59" t="s">
        <v>86</v>
      </c>
      <c r="C114" s="62" t="s">
        <v>90</v>
      </c>
      <c r="D114" s="35"/>
      <c r="E114" s="36"/>
      <c r="F114" s="34">
        <f t="shared" si="7"/>
        <v>0</v>
      </c>
      <c r="G114" s="53">
        <v>1</v>
      </c>
      <c r="H114" s="39">
        <f t="shared" si="4"/>
        <v>0</v>
      </c>
      <c r="I114" s="40">
        <f t="shared" si="5"/>
        <v>0</v>
      </c>
      <c r="J114" s="33">
        <f t="shared" si="6"/>
        <v>0</v>
      </c>
      <c r="K114" s="50"/>
    </row>
    <row r="115" spans="1:12" ht="133.5" customHeight="1" thickBot="1" x14ac:dyDescent="0.3">
      <c r="A115" s="52">
        <v>103</v>
      </c>
      <c r="B115" s="60" t="s">
        <v>87</v>
      </c>
      <c r="C115" s="62" t="s">
        <v>90</v>
      </c>
      <c r="D115" s="35"/>
      <c r="E115" s="36"/>
      <c r="F115" s="34">
        <f t="shared" si="7"/>
        <v>0</v>
      </c>
      <c r="G115" s="53">
        <v>1</v>
      </c>
      <c r="H115" s="39">
        <f t="shared" si="4"/>
        <v>0</v>
      </c>
      <c r="I115" s="40">
        <f t="shared" si="5"/>
        <v>0</v>
      </c>
      <c r="J115" s="33">
        <f t="shared" si="6"/>
        <v>0</v>
      </c>
      <c r="K115" s="50"/>
    </row>
    <row r="116" spans="1:12" ht="96" customHeight="1" thickBot="1" x14ac:dyDescent="0.3">
      <c r="A116" s="52">
        <v>104</v>
      </c>
      <c r="B116" s="61" t="s">
        <v>102</v>
      </c>
      <c r="C116" s="62" t="s">
        <v>90</v>
      </c>
      <c r="D116" s="35"/>
      <c r="E116" s="36"/>
      <c r="F116" s="34">
        <f t="shared" si="7"/>
        <v>0</v>
      </c>
      <c r="G116" s="53">
        <v>1</v>
      </c>
      <c r="H116" s="39">
        <f t="shared" si="4"/>
        <v>0</v>
      </c>
      <c r="I116" s="40">
        <f t="shared" si="5"/>
        <v>0</v>
      </c>
      <c r="J116" s="33">
        <f t="shared" si="6"/>
        <v>0</v>
      </c>
      <c r="K116" s="50"/>
    </row>
    <row r="117" spans="1:12" ht="18.75" thickBot="1" x14ac:dyDescent="0.3">
      <c r="A117" s="82" t="s">
        <v>16</v>
      </c>
      <c r="B117" s="82"/>
      <c r="C117" s="82"/>
      <c r="D117" s="82"/>
      <c r="E117" s="82"/>
      <c r="F117" s="82"/>
      <c r="G117" s="82"/>
      <c r="H117" s="46">
        <f>SUM(H13:H116)</f>
        <v>0</v>
      </c>
      <c r="I117" s="47">
        <f>SUM(I13:I116)</f>
        <v>0</v>
      </c>
      <c r="J117" s="48">
        <f>SUM(J13:J116)</f>
        <v>0</v>
      </c>
      <c r="K117" s="51"/>
    </row>
    <row r="118" spans="1:12" ht="18" x14ac:dyDescent="0.25">
      <c r="A118" s="26"/>
      <c r="B118" s="26"/>
      <c r="C118" s="26"/>
      <c r="D118" s="26"/>
      <c r="E118" s="26"/>
      <c r="F118" s="26"/>
      <c r="G118" s="26"/>
      <c r="H118" s="26"/>
      <c r="I118" s="29"/>
      <c r="J118" s="26"/>
      <c r="K118" s="31"/>
    </row>
    <row r="119" spans="1:12" ht="20.25" x14ac:dyDescent="0.3">
      <c r="A119" s="4"/>
      <c r="B119" s="85" t="s">
        <v>32</v>
      </c>
      <c r="C119" s="85"/>
      <c r="D119" s="85"/>
      <c r="E119" s="85"/>
      <c r="F119" s="85"/>
      <c r="G119" s="85"/>
      <c r="H119" s="85"/>
      <c r="I119" s="38"/>
      <c r="J119" s="5"/>
      <c r="K119" s="5"/>
    </row>
    <row r="120" spans="1:12" ht="15.75" x14ac:dyDescent="0.25">
      <c r="B120" s="6"/>
      <c r="C120" s="7"/>
      <c r="D120" s="7"/>
      <c r="E120" s="8"/>
      <c r="F120" s="8"/>
      <c r="G120" s="9"/>
      <c r="H120" s="10"/>
      <c r="I120" s="10"/>
      <c r="J120" s="11"/>
      <c r="K120" s="11"/>
    </row>
    <row r="121" spans="1:12" ht="69" customHeight="1" x14ac:dyDescent="0.25">
      <c r="B121" s="84" t="s">
        <v>18</v>
      </c>
      <c r="C121" s="84"/>
      <c r="D121" s="84"/>
      <c r="E121" s="84"/>
      <c r="F121" s="84"/>
      <c r="G121" s="37"/>
      <c r="H121" s="83" t="s">
        <v>26</v>
      </c>
      <c r="I121" s="83"/>
      <c r="J121" s="83"/>
      <c r="K121" s="83"/>
      <c r="L121" s="28"/>
    </row>
    <row r="122" spans="1:12" ht="15.75" x14ac:dyDescent="0.25">
      <c r="B122" s="6"/>
      <c r="C122" s="7"/>
      <c r="D122" s="7"/>
      <c r="E122" s="8"/>
      <c r="F122" s="8"/>
      <c r="G122" s="9"/>
      <c r="H122" s="10"/>
      <c r="I122" s="10"/>
      <c r="J122" s="11"/>
      <c r="K122" s="11"/>
      <c r="L122" s="28"/>
    </row>
    <row r="123" spans="1:12" ht="27" customHeight="1" x14ac:dyDescent="0.25">
      <c r="B123" s="13"/>
      <c r="C123" s="14"/>
      <c r="D123" s="14"/>
      <c r="E123" s="8"/>
      <c r="F123" s="8"/>
      <c r="G123" s="15"/>
      <c r="H123" s="10"/>
      <c r="I123" s="10"/>
      <c r="J123" s="12"/>
      <c r="K123" s="12"/>
      <c r="L123" s="28"/>
    </row>
    <row r="124" spans="1:12" ht="15.75" x14ac:dyDescent="0.25">
      <c r="B124" s="16"/>
      <c r="C124" s="14"/>
      <c r="D124" s="14"/>
      <c r="E124" s="8"/>
      <c r="F124" s="8"/>
      <c r="G124" s="15"/>
      <c r="H124" s="10"/>
      <c r="I124" s="10"/>
      <c r="J124" s="12"/>
      <c r="K124" s="12"/>
    </row>
    <row r="125" spans="1:12" ht="15.75" customHeight="1" x14ac:dyDescent="0.25">
      <c r="B125" s="16"/>
      <c r="C125" s="14"/>
      <c r="D125" s="14"/>
      <c r="E125" s="8"/>
      <c r="F125" s="8"/>
      <c r="G125" s="15"/>
      <c r="H125" s="10"/>
      <c r="I125" s="10"/>
      <c r="J125" s="14"/>
      <c r="K125" s="14"/>
    </row>
    <row r="126" spans="1:12" ht="15.75" x14ac:dyDescent="0.25">
      <c r="B126" s="13"/>
      <c r="C126" s="14"/>
      <c r="D126" s="14"/>
      <c r="E126" s="8"/>
      <c r="F126" s="8"/>
      <c r="G126" s="15"/>
      <c r="H126" s="70"/>
      <c r="I126" s="70"/>
      <c r="J126" s="70"/>
      <c r="K126" s="30"/>
    </row>
    <row r="127" spans="1:12" ht="15.75" x14ac:dyDescent="0.25">
      <c r="B127" s="13"/>
      <c r="C127" s="14"/>
      <c r="D127" s="14"/>
      <c r="E127" s="8"/>
      <c r="F127" s="8"/>
      <c r="G127" s="15"/>
      <c r="H127" s="18"/>
      <c r="I127" s="18"/>
      <c r="J127" s="17"/>
      <c r="K127" s="30"/>
    </row>
  </sheetData>
  <mergeCells count="20">
    <mergeCell ref="H126:J126"/>
    <mergeCell ref="A7:K7"/>
    <mergeCell ref="A9:K9"/>
    <mergeCell ref="A10:A11"/>
    <mergeCell ref="B10:B11"/>
    <mergeCell ref="C10:C11"/>
    <mergeCell ref="E10:E11"/>
    <mergeCell ref="F10:F11"/>
    <mergeCell ref="G10:J10"/>
    <mergeCell ref="A117:G117"/>
    <mergeCell ref="A8:K8"/>
    <mergeCell ref="H121:K121"/>
    <mergeCell ref="B121:F121"/>
    <mergeCell ref="D10:D11"/>
    <mergeCell ref="B119:H119"/>
    <mergeCell ref="B3:C3"/>
    <mergeCell ref="B4:C4"/>
    <mergeCell ref="K10:K11"/>
    <mergeCell ref="H1:K1"/>
    <mergeCell ref="H3:K3"/>
  </mergeCells>
  <pageMargins left="0.7" right="0.7" top="0.75" bottom="0.75" header="0.3" footer="0.3"/>
  <pageSetup paperSize="9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7F97DF2-FAA5-4A6F-80AC-38E8F7B7E4F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kalkulacji ceny ofert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2024-10-07T12:22:48Z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05c1ed1b-4525-44ca-9158-32072676234b</vt:lpwstr>
  </property>
  <property fmtid="{D5CDD505-2E9C-101B-9397-08002B2CF9AE}" pid="3" name="bjSaver">
    <vt:lpwstr>5VkpYRbxtbbkG7nn6zcYbwPohfozS+lA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