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6905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<sst xmlns="http://schemas.openxmlformats.org/spreadsheetml/2006/main" count="30" uniqueCount="25">
  <si>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Grupa taryfowa</t>
  </si>
  <si>
    <t>P</t>
  </si>
  <si>
    <t>DYSTRYBUCJA PALIWA GAZOWEGO</t>
  </si>
  <si>
    <t>SPRZEDAŻ PALIWA GAZOWEGO</t>
  </si>
  <si>
    <t>Liczba punktów poboru</t>
  </si>
  <si>
    <t>Stawka opłaty stałej netto [zł]</t>
  </si>
  <si>
    <t>Stawka opłaty zmiennej netto [zł]</t>
  </si>
  <si>
    <t>Razem DYSTRYBUCJA netto [zł]</t>
  </si>
  <si>
    <t>Cena jednostkowa paliwa gazowego netto [zł]</t>
  </si>
  <si>
    <t>Razem SPRZEDAŻ netto [zł]</t>
  </si>
  <si>
    <t>* P - przeznaczonego do celów opałowych (z akcyzą)</t>
  </si>
  <si>
    <t>Akcyza *</t>
  </si>
  <si>
    <t>Moc umowna [kWh/h]</t>
  </si>
  <si>
    <t>do 110,00</t>
  </si>
  <si>
    <t>Liczba miesięcy [szt]</t>
  </si>
  <si>
    <t>SUMA:</t>
  </si>
  <si>
    <t>BW-5 / W-5.1_TA</t>
  </si>
  <si>
    <t>BW-3.6 / W-3.6_TA</t>
  </si>
  <si>
    <t>BW-1.1 / W-1.1_TA</t>
  </si>
  <si>
    <t>Stawka opłaty abonamentowej/handlowej netto [zł]</t>
  </si>
  <si>
    <t>BRUTTO:</t>
  </si>
  <si>
    <t>Prognoza zużycia paliwa gazowego     w okresie                           14 miesięcy                [kWh]</t>
  </si>
  <si>
    <t>Wartość NETTO na 14 miesięcy [zł]</t>
  </si>
  <si>
    <t>VAT 23%:</t>
  </si>
  <si>
    <t>Załącznik nr 6 do SWZ - formularz cenowy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</si>
</sst>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_-* #,##0.00\ &quot;zł&quot;_-;\-* #,##0.00\ &quot;zł&quot;_-;_-* \-??&quot; zł&quot;_-;_-@_-"/>
    <numFmt numFmtId="166" formatCode="0.000"/>
    <numFmt numFmtId="167" formatCode="0.0000"/>
    <numFmt numFmtId="168" formatCode="0.00000"/>
    <numFmt numFmtId="169" formatCode="0.000000"/>
    <numFmt numFmtId="170" formatCode="0.0000000"/>
    <numFmt numFmtId="171" formatCode="0.0"/>
    <numFmt numFmtId="172" formatCode="_-* #,##0.000\ &quot;zł&quot;_-;\-* #,##0.000\ &quot;zł&quot;_-;_-* &quot;-&quot;??\ &quot;zł&quot;_-;_-@_-"/>
    <numFmt numFmtId="173" formatCode="_-* #,##0.0000\ &quot;zł&quot;_-;\-* #,##0.0000\ &quot;zł&quot;_-;_-* &quot;-&quot;??\ &quot;zł&quot;_-;_-@_-"/>
    <numFmt numFmtId="174" formatCode="_-* #,##0.00000\ &quot;zł&quot;_-;\-* #,##0.00000\ &quot;zł&quot;_-;_-* &quot;-&quot;??\ &quot;zł&quot;_-;_-@_-"/>
    <numFmt numFmtId="175" formatCode="_-* #,##0.00000\ &quot;zł&quot;_-;\-* #,##0.00000\ &quot;zł&quot;_-;_-* &quot;-&quot;?????\ &quot;zł&quot;_-;_-@_-"/>
    <numFmt numFmtId="176" formatCode="_-* #,##0.0000\ &quot;zł&quot;_-;\-* #,##0.0000\ &quot;zł&quot;_-;_-* &quot;-&quot;?????\ &quot;zł&quot;_-;_-@_-"/>
    <numFmt numFmtId="177" formatCode="_-* #,##0.000\ &quot;zł&quot;_-;\-* #,##0.000\ &quot;zł&quot;_-;_-* &quot;-&quot;?????\ &quot;zł&quot;_-;_-@_-"/>
    <numFmt numFmtId="178" formatCode="_-* #,##0.00\ &quot;zł&quot;_-;\-* #,##0.00\ &quot;zł&quot;_-;_-* &quot;-&quot;?????\ &quot;zł&quot;_-;_-@_-"/>
    <numFmt numFmtId="179" formatCode="_-* #,##0.0\ &quot;zł&quot;_-;\-* #,##0.0\ &quot;zł&quot;_-;_-* &quot;-&quot;?????\ &quot;zł&quot;_-;_-@_-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24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9" fontId="4" fillId="0" borderId="0" applyFill="0" applyBorder="0" applyAlignment="0" applyProtection="0"/>
    <xf numFmtId="0" fontId="36" fillId="0" borderId="8" applyNumberFormat="0" applyFill="0" applyAlignment="0" applyProtection="0"/>
    <xf numFmtId="165" fontId="4" fillId="0" borderId="0" applyBorder="0" applyProtection="0">
      <alignment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right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center"/>
    </xf>
    <xf numFmtId="4" fontId="24" fillId="0" borderId="0" xfId="0" applyNumberFormat="1" applyFont="1" applyAlignment="1">
      <alignment horizontal="center"/>
    </xf>
    <xf numFmtId="0" fontId="41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33" borderId="10" xfId="0" applyFont="1" applyFill="1" applyBorder="1" applyAlignment="1">
      <alignment horizontal="center" vertical="center"/>
    </xf>
    <xf numFmtId="4" fontId="24" fillId="34" borderId="10" xfId="0" applyNumberFormat="1" applyFont="1" applyFill="1" applyBorder="1" applyAlignment="1">
      <alignment horizontal="center" vertical="center"/>
    </xf>
    <xf numFmtId="4" fontId="24" fillId="34" borderId="11" xfId="0" applyNumberFormat="1" applyFont="1" applyFill="1" applyBorder="1" applyAlignment="1">
      <alignment horizontal="center" vertical="center"/>
    </xf>
    <xf numFmtId="3" fontId="24" fillId="34" borderId="10" xfId="0" applyNumberFormat="1" applyFont="1" applyFill="1" applyBorder="1" applyAlignment="1">
      <alignment horizontal="center" vertical="center"/>
    </xf>
    <xf numFmtId="0" fontId="24" fillId="33" borderId="12" xfId="0" applyNumberFormat="1" applyFont="1" applyFill="1" applyBorder="1" applyAlignment="1">
      <alignment horizontal="center" vertical="center"/>
    </xf>
    <xf numFmtId="44" fontId="24" fillId="0" borderId="13" xfId="63" applyFont="1" applyBorder="1" applyAlignment="1">
      <alignment horizontal="center" vertical="center"/>
    </xf>
    <xf numFmtId="174" fontId="24" fillId="0" borderId="13" xfId="63" applyNumberFormat="1" applyFont="1" applyBorder="1" applyAlignment="1">
      <alignment horizontal="center" vertical="center"/>
    </xf>
    <xf numFmtId="44" fontId="24" fillId="0" borderId="10" xfId="63" applyFont="1" applyFill="1" applyBorder="1" applyAlignment="1">
      <alignment horizontal="center" vertical="center"/>
    </xf>
    <xf numFmtId="44" fontId="36" fillId="16" borderId="14" xfId="63" applyFont="1" applyFill="1" applyBorder="1" applyAlignment="1">
      <alignment horizontal="right" vertical="center"/>
    </xf>
    <xf numFmtId="0" fontId="36" fillId="0" borderId="0" xfId="0" applyFont="1" applyAlignment="1">
      <alignment horizontal="right"/>
    </xf>
    <xf numFmtId="44" fontId="24" fillId="0" borderId="0" xfId="0" applyNumberFormat="1" applyFont="1" applyAlignment="1">
      <alignment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/>
    </xf>
    <xf numFmtId="0" fontId="24" fillId="33" borderId="18" xfId="0" applyNumberFormat="1" applyFont="1" applyFill="1" applyBorder="1" applyAlignment="1">
      <alignment horizontal="center" vertical="center"/>
    </xf>
    <xf numFmtId="4" fontId="24" fillId="34" borderId="19" xfId="0" applyNumberFormat="1" applyFont="1" applyFill="1" applyBorder="1" applyAlignment="1">
      <alignment horizontal="center" vertical="center"/>
    </xf>
    <xf numFmtId="3" fontId="24" fillId="34" borderId="17" xfId="0" applyNumberFormat="1" applyFont="1" applyFill="1" applyBorder="1" applyAlignment="1">
      <alignment horizontal="center" vertical="center"/>
    </xf>
    <xf numFmtId="44" fontId="24" fillId="0" borderId="17" xfId="63" applyFont="1" applyBorder="1" applyAlignment="1">
      <alignment horizontal="center" vertical="center"/>
    </xf>
    <xf numFmtId="174" fontId="24" fillId="0" borderId="17" xfId="63" applyNumberFormat="1" applyFont="1" applyBorder="1" applyAlignment="1">
      <alignment horizontal="center" vertical="center"/>
    </xf>
    <xf numFmtId="44" fontId="24" fillId="0" borderId="17" xfId="63" applyFont="1" applyFill="1" applyBorder="1" applyAlignment="1">
      <alignment horizontal="center" vertical="center"/>
    </xf>
    <xf numFmtId="4" fontId="36" fillId="0" borderId="20" xfId="0" applyNumberFormat="1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0" fontId="36" fillId="0" borderId="21" xfId="0" applyFont="1" applyFill="1" applyBorder="1" applyAlignment="1">
      <alignment horizontal="right" vertical="center"/>
    </xf>
    <xf numFmtId="44" fontId="36" fillId="35" borderId="22" xfId="63" applyFont="1" applyFill="1" applyBorder="1" applyAlignment="1">
      <alignment horizontal="right" vertical="center"/>
    </xf>
    <xf numFmtId="0" fontId="24" fillId="0" borderId="14" xfId="0" applyFont="1" applyBorder="1" applyAlignment="1">
      <alignment vertical="center"/>
    </xf>
    <xf numFmtId="0" fontId="36" fillId="0" borderId="21" xfId="0" applyFont="1" applyBorder="1" applyAlignment="1">
      <alignment horizontal="right" vertical="center"/>
    </xf>
    <xf numFmtId="44" fontId="36" fillId="19" borderId="22" xfId="63" applyFont="1" applyFill="1" applyBorder="1" applyAlignment="1">
      <alignment horizontal="right" vertical="center"/>
    </xf>
    <xf numFmtId="175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44" fontId="24" fillId="0" borderId="0" xfId="0" applyNumberFormat="1" applyFont="1" applyAlignment="1">
      <alignment horizontal="center"/>
    </xf>
    <xf numFmtId="178" fontId="24" fillId="0" borderId="0" xfId="0" applyNumberFormat="1" applyFont="1" applyAlignment="1">
      <alignment horizontal="center"/>
    </xf>
    <xf numFmtId="4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174" fontId="24" fillId="0" borderId="10" xfId="63" applyNumberFormat="1" applyFont="1" applyFill="1" applyBorder="1" applyAlignment="1">
      <alignment horizontal="center" vertical="center"/>
    </xf>
    <xf numFmtId="174" fontId="24" fillId="0" borderId="17" xfId="63" applyNumberFormat="1" applyFont="1" applyFill="1" applyBorder="1" applyAlignment="1">
      <alignment horizontal="center" vertical="center"/>
    </xf>
    <xf numFmtId="0" fontId="36" fillId="36" borderId="23" xfId="0" applyFont="1" applyFill="1" applyBorder="1" applyAlignment="1">
      <alignment horizontal="right"/>
    </xf>
    <xf numFmtId="44" fontId="36" fillId="36" borderId="11" xfId="0" applyNumberFormat="1" applyFont="1" applyFill="1" applyBorder="1" applyAlignment="1">
      <alignment/>
    </xf>
    <xf numFmtId="44" fontId="36" fillId="2" borderId="10" xfId="63" applyFont="1" applyFill="1" applyBorder="1" applyAlignment="1">
      <alignment horizontal="center" vertical="center"/>
    </xf>
    <xf numFmtId="44" fontId="36" fillId="2" borderId="17" xfId="63" applyFont="1" applyFill="1" applyBorder="1" applyAlignment="1">
      <alignment horizontal="center" vertical="center"/>
    </xf>
    <xf numFmtId="44" fontId="36" fillId="7" borderId="24" xfId="63" applyFont="1" applyFill="1" applyBorder="1" applyAlignment="1">
      <alignment horizontal="center" vertical="center"/>
    </xf>
    <xf numFmtId="44" fontId="36" fillId="7" borderId="12" xfId="63" applyFont="1" applyFill="1" applyBorder="1" applyAlignment="1">
      <alignment horizontal="center" vertical="center"/>
    </xf>
    <xf numFmtId="44" fontId="36" fillId="7" borderId="18" xfId="63" applyFont="1" applyFill="1" applyBorder="1" applyAlignment="1">
      <alignment horizontal="center" vertical="center"/>
    </xf>
    <xf numFmtId="44" fontId="36" fillId="4" borderId="23" xfId="63" applyFont="1" applyFill="1" applyBorder="1" applyAlignment="1">
      <alignment horizontal="center" vertical="center"/>
    </xf>
    <xf numFmtId="44" fontId="36" fillId="4" borderId="25" xfId="63" applyFont="1" applyFill="1" applyBorder="1" applyAlignment="1">
      <alignment horizontal="center" vertical="center"/>
    </xf>
    <xf numFmtId="44" fontId="36" fillId="2" borderId="13" xfId="63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right" vertical="center"/>
    </xf>
    <xf numFmtId="0" fontId="36" fillId="0" borderId="20" xfId="0" applyFont="1" applyFill="1" applyBorder="1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24" fillId="4" borderId="26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3" fontId="24" fillId="33" borderId="27" xfId="0" applyNumberFormat="1" applyFont="1" applyFill="1" applyBorder="1" applyAlignment="1">
      <alignment horizontal="center" vertical="center" wrapText="1"/>
    </xf>
    <xf numFmtId="3" fontId="24" fillId="33" borderId="22" xfId="0" applyNumberFormat="1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 wrapText="1"/>
    </xf>
    <xf numFmtId="0" fontId="24" fillId="2" borderId="22" xfId="0" applyFont="1" applyFill="1" applyBorder="1" applyAlignment="1">
      <alignment horizontal="center" vertical="center" wrapText="1"/>
    </xf>
    <xf numFmtId="0" fontId="23" fillId="14" borderId="13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2" xfId="0" applyFont="1" applyFill="1" applyBorder="1" applyAlignment="1">
      <alignment horizontal="center" vertical="center" wrapText="1"/>
    </xf>
    <xf numFmtId="0" fontId="36" fillId="4" borderId="26" xfId="0" applyFont="1" applyFill="1" applyBorder="1" applyAlignment="1">
      <alignment horizontal="center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36" fillId="19" borderId="28" xfId="0" applyFont="1" applyFill="1" applyBorder="1" applyAlignment="1">
      <alignment horizontal="center" vertical="center" wrapText="1"/>
    </xf>
    <xf numFmtId="0" fontId="36" fillId="19" borderId="29" xfId="0" applyFont="1" applyFill="1" applyBorder="1" applyAlignment="1">
      <alignment horizontal="center" vertical="center" wrapText="1"/>
    </xf>
    <xf numFmtId="0" fontId="36" fillId="16" borderId="30" xfId="0" applyFont="1" applyFill="1" applyBorder="1" applyAlignment="1">
      <alignment horizontal="center" vertical="center"/>
    </xf>
    <xf numFmtId="0" fontId="36" fillId="16" borderId="31" xfId="0" applyFont="1" applyFill="1" applyBorder="1" applyAlignment="1">
      <alignment horizontal="center" vertical="center"/>
    </xf>
    <xf numFmtId="0" fontId="36" fillId="16" borderId="32" xfId="0" applyFont="1" applyFill="1" applyBorder="1" applyAlignment="1">
      <alignment horizontal="center" vertical="center"/>
    </xf>
    <xf numFmtId="4" fontId="36" fillId="2" borderId="27" xfId="0" applyNumberFormat="1" applyFont="1" applyFill="1" applyBorder="1" applyAlignment="1">
      <alignment horizontal="center" vertical="center" wrapText="1"/>
    </xf>
    <xf numFmtId="4" fontId="36" fillId="2" borderId="22" xfId="0" applyNumberFormat="1" applyFont="1" applyFill="1" applyBorder="1" applyAlignment="1">
      <alignment horizontal="center" vertical="center" wrapText="1"/>
    </xf>
    <xf numFmtId="0" fontId="24" fillId="33" borderId="33" xfId="0" applyFont="1" applyFill="1" applyBorder="1" applyAlignment="1">
      <alignment horizontal="center" vertical="center" wrapText="1"/>
    </xf>
    <xf numFmtId="0" fontId="24" fillId="33" borderId="34" xfId="0" applyFont="1" applyFill="1" applyBorder="1" applyAlignment="1">
      <alignment horizontal="center" vertical="center" wrapText="1"/>
    </xf>
    <xf numFmtId="0" fontId="24" fillId="33" borderId="35" xfId="0" applyFont="1" applyFill="1" applyBorder="1" applyAlignment="1">
      <alignment horizontal="center" vertical="center" wrapText="1"/>
    </xf>
    <xf numFmtId="0" fontId="24" fillId="33" borderId="36" xfId="0" applyFont="1" applyFill="1" applyBorder="1" applyAlignment="1">
      <alignment horizontal="center" vertical="center" wrapText="1"/>
    </xf>
    <xf numFmtId="0" fontId="36" fillId="33" borderId="33" xfId="0" applyFont="1" applyFill="1" applyBorder="1" applyAlignment="1">
      <alignment horizontal="center" vertical="center" wrapText="1"/>
    </xf>
    <xf numFmtId="0" fontId="36" fillId="33" borderId="34" xfId="0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8" xfId="53"/>
    <cellStyle name="Obliczenia" xfId="54"/>
    <cellStyle name="Percent" xfId="55"/>
    <cellStyle name="Procentowy 2" xfId="56"/>
    <cellStyle name="Suma" xfId="57"/>
    <cellStyle name="TableStyleLight1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5">
    <dxf>
      <font>
        <color theme="0" tint="-0.04997999966144562"/>
      </font>
    </dxf>
    <dxf>
      <font>
        <color theme="0" tint="-0.04997999966144562"/>
      </font>
    </dxf>
    <dxf>
      <font>
        <color rgb="FFCCECFF"/>
      </font>
    </dxf>
    <dxf>
      <font>
        <color rgb="FFCCECFF"/>
      </font>
      <border/>
    </dxf>
    <dxf>
      <font>
        <color theme="0" tint="-0.0499799996614456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PageLayoutView="0" workbookViewId="0" topLeftCell="A1">
      <selection activeCell="G8" sqref="G8:M10"/>
    </sheetView>
  </sheetViews>
  <sheetFormatPr defaultColWidth="9.00390625" defaultRowHeight="14.25"/>
  <cols>
    <col min="1" max="1" width="15.625" style="1" customWidth="1"/>
    <col min="2" max="2" width="8.125" style="4" customWidth="1"/>
    <col min="3" max="3" width="8.875" style="4" customWidth="1"/>
    <col min="4" max="4" width="16.375" style="2" customWidth="1"/>
    <col min="5" max="5" width="16.875" style="2" customWidth="1"/>
    <col min="6" max="6" width="13.00390625" style="3" customWidth="1"/>
    <col min="7" max="7" width="12.00390625" style="4" customWidth="1"/>
    <col min="8" max="8" width="12.375" style="4" customWidth="1"/>
    <col min="9" max="9" width="11.875" style="5" customWidth="1"/>
    <col min="10" max="10" width="13.75390625" style="1" customWidth="1"/>
    <col min="11" max="11" width="14.625" style="1" customWidth="1"/>
    <col min="12" max="13" width="13.00390625" style="1" customWidth="1"/>
    <col min="14" max="16384" width="9.00390625" style="1" customWidth="1"/>
  </cols>
  <sheetData>
    <row r="1" ht="15">
      <c r="A1" s="6"/>
    </row>
    <row r="2" spans="1:13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ht="27" customHeight="1"/>
    <row r="5" spans="7:12" ht="15.75" thickBot="1">
      <c r="G5" s="63" t="s">
        <v>2</v>
      </c>
      <c r="H5" s="63"/>
      <c r="I5" s="63"/>
      <c r="J5" s="70" t="s">
        <v>3</v>
      </c>
      <c r="K5" s="71"/>
      <c r="L5" s="72"/>
    </row>
    <row r="6" spans="1:13" ht="20.25" customHeight="1">
      <c r="A6" s="75" t="s">
        <v>0</v>
      </c>
      <c r="B6" s="64" t="s">
        <v>11</v>
      </c>
      <c r="C6" s="77" t="s">
        <v>4</v>
      </c>
      <c r="D6" s="79" t="s">
        <v>21</v>
      </c>
      <c r="E6" s="64" t="s">
        <v>12</v>
      </c>
      <c r="F6" s="59" t="s">
        <v>14</v>
      </c>
      <c r="G6" s="61" t="s">
        <v>5</v>
      </c>
      <c r="H6" s="61" t="s">
        <v>6</v>
      </c>
      <c r="I6" s="73" t="s">
        <v>7</v>
      </c>
      <c r="J6" s="57" t="s">
        <v>19</v>
      </c>
      <c r="K6" s="57" t="s">
        <v>8</v>
      </c>
      <c r="L6" s="66" t="s">
        <v>9</v>
      </c>
      <c r="M6" s="68" t="s">
        <v>22</v>
      </c>
    </row>
    <row r="7" spans="1:13" ht="63.75" customHeight="1">
      <c r="A7" s="76"/>
      <c r="B7" s="65"/>
      <c r="C7" s="78"/>
      <c r="D7" s="80"/>
      <c r="E7" s="65"/>
      <c r="F7" s="60"/>
      <c r="G7" s="62"/>
      <c r="H7" s="62"/>
      <c r="I7" s="74"/>
      <c r="J7" s="58"/>
      <c r="K7" s="58"/>
      <c r="L7" s="67"/>
      <c r="M7" s="69"/>
    </row>
    <row r="8" spans="1:13" ht="48" customHeight="1">
      <c r="A8" s="19" t="s">
        <v>16</v>
      </c>
      <c r="B8" s="8" t="s">
        <v>1</v>
      </c>
      <c r="C8" s="12">
        <v>1</v>
      </c>
      <c r="D8" s="10">
        <v>1320000</v>
      </c>
      <c r="E8" s="9">
        <v>614</v>
      </c>
      <c r="F8" s="11">
        <v>14</v>
      </c>
      <c r="G8" s="14"/>
      <c r="H8" s="14"/>
      <c r="I8" s="53"/>
      <c r="J8" s="15"/>
      <c r="K8" s="42"/>
      <c r="L8" s="51"/>
      <c r="M8" s="48"/>
    </row>
    <row r="9" spans="1:13" ht="43.5" customHeight="1">
      <c r="A9" s="19" t="s">
        <v>17</v>
      </c>
      <c r="B9" s="8" t="s">
        <v>1</v>
      </c>
      <c r="C9" s="12">
        <v>1</v>
      </c>
      <c r="D9" s="10">
        <v>29500</v>
      </c>
      <c r="E9" s="11" t="s">
        <v>13</v>
      </c>
      <c r="F9" s="11">
        <v>14</v>
      </c>
      <c r="G9" s="13"/>
      <c r="H9" s="14"/>
      <c r="I9" s="46"/>
      <c r="J9" s="15"/>
      <c r="K9" s="42"/>
      <c r="L9" s="51"/>
      <c r="M9" s="49"/>
    </row>
    <row r="10" spans="1:13" ht="43.5" customHeight="1" thickBot="1">
      <c r="A10" s="20" t="s">
        <v>18</v>
      </c>
      <c r="B10" s="21" t="s">
        <v>1</v>
      </c>
      <c r="C10" s="22">
        <v>1</v>
      </c>
      <c r="D10" s="23">
        <v>500</v>
      </c>
      <c r="E10" s="24" t="s">
        <v>13</v>
      </c>
      <c r="F10" s="24">
        <v>14</v>
      </c>
      <c r="G10" s="25"/>
      <c r="H10" s="26"/>
      <c r="I10" s="47"/>
      <c r="J10" s="27"/>
      <c r="K10" s="43"/>
      <c r="L10" s="52"/>
      <c r="M10" s="50"/>
    </row>
    <row r="11" spans="1:13" ht="27.75" customHeight="1">
      <c r="A11" s="54" t="s">
        <v>15</v>
      </c>
      <c r="B11" s="55"/>
      <c r="C11" s="55"/>
      <c r="D11" s="28">
        <f>SUM(D8:D10)</f>
        <v>1350000</v>
      </c>
      <c r="E11" s="29"/>
      <c r="F11" s="30"/>
      <c r="G11" s="29"/>
      <c r="H11" s="31" t="s">
        <v>15</v>
      </c>
      <c r="I11" s="32">
        <f>I8+I9+I10</f>
        <v>0</v>
      </c>
      <c r="J11" s="33"/>
      <c r="K11" s="34" t="s">
        <v>15</v>
      </c>
      <c r="L11" s="16">
        <f>L8+L9+L10</f>
        <v>0</v>
      </c>
      <c r="M11" s="35">
        <f>M8+M9+M10</f>
        <v>0</v>
      </c>
    </row>
    <row r="12" ht="15">
      <c r="D12" s="1"/>
    </row>
    <row r="13" ht="15">
      <c r="D13" s="7"/>
    </row>
    <row r="14" spans="1:13" ht="15">
      <c r="A14" s="1" t="s">
        <v>10</v>
      </c>
      <c r="L14" s="17" t="s">
        <v>23</v>
      </c>
      <c r="M14" s="40">
        <f>M11*0.23</f>
        <v>0</v>
      </c>
    </row>
    <row r="15" spans="1:13" ht="15">
      <c r="A15" s="6"/>
      <c r="L15" s="17"/>
      <c r="M15" s="41"/>
    </row>
    <row r="16" spans="12:13" ht="15">
      <c r="L16" s="44" t="s">
        <v>20</v>
      </c>
      <c r="M16" s="45">
        <f>M11+M14</f>
        <v>0</v>
      </c>
    </row>
    <row r="17" spans="7:12" ht="15">
      <c r="G17" s="36"/>
      <c r="H17" s="39"/>
      <c r="K17" s="18"/>
      <c r="L17" s="2"/>
    </row>
    <row r="18" spans="7:11" ht="15">
      <c r="G18" s="36"/>
      <c r="H18" s="38"/>
      <c r="K18" s="18"/>
    </row>
    <row r="19" spans="7:8" ht="15">
      <c r="G19" s="36"/>
      <c r="H19" s="39"/>
    </row>
    <row r="20" spans="7:8" ht="15">
      <c r="G20" s="37"/>
      <c r="H20" s="38"/>
    </row>
    <row r="21" ht="15">
      <c r="G21" s="37"/>
    </row>
    <row r="22" ht="15">
      <c r="G22" s="37"/>
    </row>
    <row r="23" ht="15">
      <c r="G23" s="37"/>
    </row>
  </sheetData>
  <sheetProtection/>
  <mergeCells count="17">
    <mergeCell ref="J5:L5"/>
    <mergeCell ref="H6:H7"/>
    <mergeCell ref="I6:I7"/>
    <mergeCell ref="A6:A7"/>
    <mergeCell ref="C6:C7"/>
    <mergeCell ref="D6:D7"/>
    <mergeCell ref="E6:E7"/>
    <mergeCell ref="A11:C11"/>
    <mergeCell ref="A2:M2"/>
    <mergeCell ref="J6:J7"/>
    <mergeCell ref="K6:K7"/>
    <mergeCell ref="F6:F7"/>
    <mergeCell ref="G6:G7"/>
    <mergeCell ref="G5:I5"/>
    <mergeCell ref="B6:B7"/>
    <mergeCell ref="L6:L7"/>
    <mergeCell ref="M6:M7"/>
  </mergeCells>
  <conditionalFormatting sqref="C8:C10">
    <cfRule type="cellIs" priority="12" dxfId="3" operator="equal">
      <formula>0</formula>
    </cfRule>
  </conditionalFormatting>
  <conditionalFormatting sqref="E8:F10">
    <cfRule type="cellIs" priority="2" dxfId="4" operator="equal">
      <formula>0</formula>
    </cfRule>
  </conditionalFormatting>
  <conditionalFormatting sqref="D8:D10">
    <cfRule type="cellIs" priority="1" dxfId="4" operator="equal">
      <formula>0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Estera Zając</dc:creator>
  <cp:keywords/>
  <dc:description/>
  <cp:lastModifiedBy>Jolanta Kurek</cp:lastModifiedBy>
  <cp:lastPrinted>2022-09-08T12:24:08Z</cp:lastPrinted>
  <dcterms:created xsi:type="dcterms:W3CDTF">2017-09-06T11:25:39Z</dcterms:created>
  <dcterms:modified xsi:type="dcterms:W3CDTF">2023-10-04T07:14:10Z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0x010100F590573448948D418FCD3821D63BA73A</vt:lpwstr>
  </property>
  <property fmtid="{D5CDD505-2E9C-101B-9397-08002B2CF9AE}" pid="3" name="_activity">
    <vt:lpwstr/>
  </property>
</Properties>
</file>