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<sst xmlns="http://schemas.openxmlformats.org/spreadsheetml/2006/main" count="61" uniqueCount="29">
  <si>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</si>
  <si>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</si>
  <si>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</si>
  <si>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</si>
  <si>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</si>
  <si>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</si>
  <si>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</si>
  <si>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Towar</t>
  </si>
  <si>
    <t>J.m.</t>
  </si>
  <si>
    <t>Areszt Śledczy w Warszawie-Białołęce</t>
  </si>
  <si>
    <t>Areszt Śledczy w Warszawie-Służewcu</t>
  </si>
  <si>
    <t>Areszt Śledczy w Warszawie-Grochowie oraz Oddział Zewnętrzy w Popowie</t>
  </si>
  <si>
    <t>kg</t>
  </si>
  <si>
    <t>Ilość łączna</t>
  </si>
  <si>
    <t>Ilość</t>
  </si>
  <si>
    <t>dostawy cukru do jednostek organizacyjnych Okręgowego Inspektoratu Służby Więziennej (tj. Areszt Śledczy w Warszawie-Białołęce, Areszt Śledczy w Warszawie-Grochowie oraz Oddział Zewnętrzny w Popowie, Areszt Śledczy w Warszawie-Służewcu)</t>
  </si>
  <si>
    <t>marmolada wieloowocowa</t>
  </si>
  <si>
    <t>dżem truskawkowy</t>
  </si>
  <si>
    <t>miód sztuczny</t>
  </si>
  <si>
    <t>cukier biały</t>
  </si>
  <si>
    <t>CZĘŚĆ 1 - CUKIER*</t>
  </si>
  <si>
    <t>CZĘŚĆ 2 - MIÓD, DŻEM, MARMOLADA*</t>
  </si>
  <si>
    <t>* usunąć / wykreślić w przypadku nie składania oferty na daną część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</si>
  <si>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</si>
  <si>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dostawy miodu, dżemu, marmolady do jednostek organizacyjnych Okręgowego Inspektoratu Służby Więziennej (tj. Areszt Śledczy w Warszawie-Białołęce, Areszt Śledczy w Warszawie-Grochowie oraz Oddział Zewnętrzny w Popowie, Areszt Śledczy w Warszawie-Służewcu)</t>
  </si>
  <si>
    <t>Stawkę podatku VAT należy wstawić zgodnie z obowiązującymi przepisami w dniu złożenia oferty.</t>
  </si>
  <si>
    <t>Zapotrzebowanie na okres 6 miesięcy (od 1 lipca do 31 grudnia 2024 r.).</t>
  </si>
  <si>
    <t>Nazwa wykonawcy, NIP (wpisać): .....................................................................................</t>
  </si>
  <si>
    <t>RAZEM = Suma części, w których złożono wycenę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</si>
</sst>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left" vertical="center"/>
    </xf>
    <xf numFmtId="0" fontId="1" fillId="36" borderId="16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/>
    </xf>
    <xf numFmtId="0" fontId="4" fillId="35" borderId="1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" fillId="36" borderId="0" xfId="0" applyFont="1" applyFill="1" applyAlignment="1">
      <alignment horizontal="left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99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3.57421875" style="0" bestFit="1" customWidth="1"/>
    <col min="2" max="2" width="29.00390625" style="0" customWidth="1"/>
    <col min="3" max="3" width="4.57421875" style="0" bestFit="1" customWidth="1"/>
    <col min="4" max="6" width="13.8515625" style="0" bestFit="1" customWidth="1"/>
    <col min="7" max="7" width="9.00390625" style="0" bestFit="1" customWidth="1"/>
    <col min="8" max="8" width="11.28125" style="0" bestFit="1" customWidth="1"/>
    <col min="9" max="11" width="11.28125" style="0" customWidth="1"/>
    <col min="12" max="12" width="12.7109375" style="0" bestFit="1" customWidth="1"/>
    <col min="13" max="13" width="9.00390625" style="0" customWidth="1"/>
    <col min="14" max="14" width="10.00390625" style="0" customWidth="1"/>
    <col min="15" max="15" width="10.421875" style="0" customWidth="1"/>
    <col min="16" max="16" width="10.7109375" style="0" customWidth="1"/>
    <col min="17" max="17" width="13.421875" style="0" bestFit="1" customWidth="1"/>
    <col min="18" max="18" width="11.28125" style="0" customWidth="1"/>
  </cols>
  <sheetData>
    <row r="1" spans="1:8" ht="21">
      <c r="A1" s="38" t="s">
        <v>26</v>
      </c>
      <c r="B1" s="38"/>
      <c r="C1" s="38"/>
      <c r="D1" s="38"/>
      <c r="E1" s="38"/>
      <c r="F1" s="38"/>
      <c r="G1" s="38"/>
      <c r="H1" s="38"/>
    </row>
    <row r="4" spans="1:18" ht="12.75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6" spans="1:18" s="47" customFormat="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20.25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8.25" customHeight="1">
      <c r="A8" s="35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1:18" ht="12.75">
      <c r="A9" s="22" t="s">
        <v>0</v>
      </c>
      <c r="B9" s="22" t="s">
        <v>7</v>
      </c>
      <c r="C9" s="22" t="s">
        <v>8</v>
      </c>
      <c r="D9" s="22" t="s">
        <v>14</v>
      </c>
      <c r="E9" s="22"/>
      <c r="F9" s="22"/>
      <c r="G9" s="23" t="s">
        <v>13</v>
      </c>
      <c r="H9" s="22" t="s">
        <v>2</v>
      </c>
      <c r="I9" s="23" t="s">
        <v>4</v>
      </c>
      <c r="J9" s="23"/>
      <c r="K9" s="23"/>
      <c r="L9" s="23" t="s">
        <v>4</v>
      </c>
      <c r="M9" s="22" t="s">
        <v>1</v>
      </c>
      <c r="N9" s="23" t="s">
        <v>5</v>
      </c>
      <c r="O9" s="23"/>
      <c r="P9" s="23"/>
      <c r="Q9" s="23" t="s">
        <v>5</v>
      </c>
      <c r="R9" s="23" t="s">
        <v>6</v>
      </c>
    </row>
    <row r="10" spans="1:18" ht="102">
      <c r="A10" s="22"/>
      <c r="B10" s="22"/>
      <c r="C10" s="22"/>
      <c r="D10" s="1" t="s">
        <v>9</v>
      </c>
      <c r="E10" s="1" t="s">
        <v>11</v>
      </c>
      <c r="F10" s="1" t="s">
        <v>10</v>
      </c>
      <c r="G10" s="23"/>
      <c r="H10" s="22"/>
      <c r="I10" s="21" t="s">
        <v>9</v>
      </c>
      <c r="J10" s="21" t="s">
        <v>11</v>
      </c>
      <c r="K10" s="21" t="s">
        <v>10</v>
      </c>
      <c r="L10" s="23"/>
      <c r="M10" s="22"/>
      <c r="N10" s="21" t="s">
        <v>9</v>
      </c>
      <c r="O10" s="21" t="s">
        <v>11</v>
      </c>
      <c r="P10" s="21" t="s">
        <v>10</v>
      </c>
      <c r="Q10" s="23"/>
      <c r="R10" s="23"/>
    </row>
    <row r="11" spans="1:18" ht="12.75">
      <c r="A11" s="4">
        <v>1</v>
      </c>
      <c r="B11" s="15" t="s">
        <v>19</v>
      </c>
      <c r="C11" s="9" t="s">
        <v>12</v>
      </c>
      <c r="D11" s="16">
        <v>1700</v>
      </c>
      <c r="E11" s="10">
        <v>700</v>
      </c>
      <c r="F11" s="17">
        <v>500</v>
      </c>
      <c r="G11" s="11">
        <f>SUM(D11:F11)</f>
        <v>2900</v>
      </c>
      <c r="H11" s="2"/>
      <c r="I11" s="2">
        <f>D11*H11</f>
        <v>0</v>
      </c>
      <c r="J11" s="2">
        <f>E11*H11</f>
        <v>0</v>
      </c>
      <c r="K11" s="2">
        <f>F11*H11</f>
        <v>0</v>
      </c>
      <c r="L11" s="18">
        <f>G11*H11</f>
        <v>0</v>
      </c>
      <c r="M11" s="3"/>
      <c r="N11" s="14">
        <f>I11+I11*M11</f>
        <v>0</v>
      </c>
      <c r="O11" s="14">
        <f>J11+J11*M11</f>
        <v>0</v>
      </c>
      <c r="P11" s="14">
        <f>K11+K11*M11</f>
        <v>0</v>
      </c>
      <c r="Q11" s="18">
        <f>L11+L11*M11</f>
        <v>0</v>
      </c>
      <c r="R11" s="5">
        <f>Q11/G11</f>
        <v>0</v>
      </c>
    </row>
    <row r="12" spans="1:18" ht="12.7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2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20.25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36.75" customHeight="1">
      <c r="A17" s="25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1:18" ht="12.75">
      <c r="A18" s="22" t="s">
        <v>0</v>
      </c>
      <c r="B18" s="22" t="s">
        <v>7</v>
      </c>
      <c r="C18" s="22" t="s">
        <v>8</v>
      </c>
      <c r="D18" s="22" t="s">
        <v>14</v>
      </c>
      <c r="E18" s="22"/>
      <c r="F18" s="22"/>
      <c r="G18" s="23" t="s">
        <v>13</v>
      </c>
      <c r="H18" s="22" t="s">
        <v>2</v>
      </c>
      <c r="I18" s="23" t="s">
        <v>4</v>
      </c>
      <c r="J18" s="23"/>
      <c r="K18" s="23"/>
      <c r="L18" s="23" t="s">
        <v>4</v>
      </c>
      <c r="M18" s="22" t="s">
        <v>1</v>
      </c>
      <c r="N18" s="23" t="s">
        <v>5</v>
      </c>
      <c r="O18" s="23"/>
      <c r="P18" s="23"/>
      <c r="Q18" s="23" t="s">
        <v>5</v>
      </c>
      <c r="R18" s="23" t="s">
        <v>6</v>
      </c>
    </row>
    <row r="19" spans="1:18" ht="102">
      <c r="A19" s="22"/>
      <c r="B19" s="22"/>
      <c r="C19" s="22"/>
      <c r="D19" s="1" t="s">
        <v>9</v>
      </c>
      <c r="E19" s="1" t="s">
        <v>11</v>
      </c>
      <c r="F19" s="1" t="s">
        <v>10</v>
      </c>
      <c r="G19" s="23"/>
      <c r="H19" s="22"/>
      <c r="I19" s="21" t="s">
        <v>9</v>
      </c>
      <c r="J19" s="21" t="s">
        <v>11</v>
      </c>
      <c r="K19" s="21" t="s">
        <v>10</v>
      </c>
      <c r="L19" s="23"/>
      <c r="M19" s="22"/>
      <c r="N19" s="21" t="s">
        <v>9</v>
      </c>
      <c r="O19" s="21" t="s">
        <v>11</v>
      </c>
      <c r="P19" s="21" t="s">
        <v>10</v>
      </c>
      <c r="Q19" s="23"/>
      <c r="R19" s="23"/>
    </row>
    <row r="20" spans="1:18" ht="12.75">
      <c r="A20" s="4">
        <v>1</v>
      </c>
      <c r="B20" s="15" t="s">
        <v>18</v>
      </c>
      <c r="C20" s="9" t="s">
        <v>12</v>
      </c>
      <c r="D20" s="16">
        <v>500</v>
      </c>
      <c r="E20" s="10">
        <v>100</v>
      </c>
      <c r="F20" s="17">
        <v>0</v>
      </c>
      <c r="G20" s="11">
        <f>SUM(D20:F20)</f>
        <v>600</v>
      </c>
      <c r="H20" s="2"/>
      <c r="I20" s="2">
        <f>D20*H20</f>
        <v>0</v>
      </c>
      <c r="J20" s="2">
        <f>E20*H20</f>
        <v>0</v>
      </c>
      <c r="K20" s="2">
        <f>F20*H20</f>
        <v>0</v>
      </c>
      <c r="L20" s="2">
        <f>G20*H20</f>
        <v>0</v>
      </c>
      <c r="M20" s="3"/>
      <c r="N20" s="14">
        <f>I20+I20*M20</f>
        <v>0</v>
      </c>
      <c r="O20" s="14">
        <f>J20+J20*M20</f>
        <v>0</v>
      </c>
      <c r="P20" s="14">
        <f>K20+K20*M20</f>
        <v>0</v>
      </c>
      <c r="Q20" s="2">
        <f>L20+L20*M20</f>
        <v>0</v>
      </c>
      <c r="R20" s="5">
        <f>Q20/G20</f>
        <v>0</v>
      </c>
    </row>
    <row r="21" spans="1:18" ht="12.75">
      <c r="A21" s="4">
        <v>2</v>
      </c>
      <c r="B21" s="15" t="s">
        <v>17</v>
      </c>
      <c r="C21" s="9" t="s">
        <v>12</v>
      </c>
      <c r="D21" s="16">
        <v>5000</v>
      </c>
      <c r="E21" s="10">
        <v>2000</v>
      </c>
      <c r="F21" s="17">
        <v>1000</v>
      </c>
      <c r="G21" s="11">
        <f>SUM(D21:F21)</f>
        <v>8000</v>
      </c>
      <c r="H21" s="2"/>
      <c r="I21" s="2">
        <f>D21*H21</f>
        <v>0</v>
      </c>
      <c r="J21" s="2">
        <f>E21*H21</f>
        <v>0</v>
      </c>
      <c r="K21" s="2">
        <f>F21*H21</f>
        <v>0</v>
      </c>
      <c r="L21" s="2">
        <f>G21*H21</f>
        <v>0</v>
      </c>
      <c r="M21" s="3"/>
      <c r="N21" s="14">
        <f>I21+I21*M21</f>
        <v>0</v>
      </c>
      <c r="O21" s="14">
        <f>J21+J21*M21</f>
        <v>0</v>
      </c>
      <c r="P21" s="14">
        <f>K21+K21*M21</f>
        <v>0</v>
      </c>
      <c r="Q21" s="2">
        <f>L21+L21*M21</f>
        <v>0</v>
      </c>
      <c r="R21" s="5">
        <f>Q21/G21</f>
        <v>0</v>
      </c>
    </row>
    <row r="22" spans="1:18" ht="12.75">
      <c r="A22" s="4">
        <v>3</v>
      </c>
      <c r="B22" s="15" t="s">
        <v>16</v>
      </c>
      <c r="C22" s="9" t="s">
        <v>12</v>
      </c>
      <c r="D22" s="16">
        <v>5000</v>
      </c>
      <c r="E22" s="10">
        <v>2000</v>
      </c>
      <c r="F22" s="17">
        <v>4000</v>
      </c>
      <c r="G22" s="11">
        <f>SUM(D22:F22)</f>
        <v>11000</v>
      </c>
      <c r="H22" s="2"/>
      <c r="I22" s="2">
        <f>D22*H22</f>
        <v>0</v>
      </c>
      <c r="J22" s="2">
        <f>E22*H22</f>
        <v>0</v>
      </c>
      <c r="K22" s="2">
        <f>F22*H22</f>
        <v>0</v>
      </c>
      <c r="L22" s="2">
        <f>G22*H22</f>
        <v>0</v>
      </c>
      <c r="M22" s="3"/>
      <c r="N22" s="14">
        <f>I22+I22*M22</f>
        <v>0</v>
      </c>
      <c r="O22" s="14">
        <f>J22+J22*M22</f>
        <v>0</v>
      </c>
      <c r="P22" s="14">
        <f>K22+K22*M22</f>
        <v>0</v>
      </c>
      <c r="Q22" s="2">
        <f>L22+L22*M22</f>
        <v>0</v>
      </c>
      <c r="R22" s="5">
        <f>Q22/G22</f>
        <v>0</v>
      </c>
    </row>
    <row r="23" spans="1:18" ht="12.75">
      <c r="A23" s="4">
        <v>4</v>
      </c>
      <c r="B23" s="24" t="s">
        <v>3</v>
      </c>
      <c r="C23" s="24"/>
      <c r="D23" s="24"/>
      <c r="E23" s="24"/>
      <c r="F23" s="24"/>
      <c r="G23" s="24"/>
      <c r="H23" s="24"/>
      <c r="I23" s="6">
        <f>SUM(I20:I22)</f>
        <v>0</v>
      </c>
      <c r="J23" s="6">
        <f>SUM(J20:J22)</f>
        <v>0</v>
      </c>
      <c r="K23" s="6">
        <f>SUM(K20:K22)</f>
        <v>0</v>
      </c>
      <c r="L23" s="6">
        <f>SUM(L20:L22)</f>
        <v>0</v>
      </c>
      <c r="M23" s="7"/>
      <c r="N23" s="6">
        <f>SUM(N20:N22)</f>
        <v>0</v>
      </c>
      <c r="O23" s="6">
        <f>SUM(O20:O22)</f>
        <v>0</v>
      </c>
      <c r="P23" s="6">
        <f>SUM(P20:P22)</f>
        <v>0</v>
      </c>
      <c r="Q23" s="6">
        <f>SUM(Q20:Q22)</f>
        <v>0</v>
      </c>
      <c r="R23" s="8"/>
    </row>
    <row r="24" spans="1:18" ht="12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2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40" t="s">
        <v>28</v>
      </c>
      <c r="B27" s="41"/>
      <c r="C27" s="41"/>
      <c r="D27" s="41"/>
      <c r="E27" s="41"/>
      <c r="F27" s="41"/>
      <c r="G27" s="41"/>
      <c r="H27" s="42"/>
      <c r="I27" s="43">
        <f>I11+I23</f>
        <v>0</v>
      </c>
      <c r="J27" s="43">
        <f>J11+J23</f>
        <v>0</v>
      </c>
      <c r="K27" s="43">
        <f>K11+K23</f>
        <v>0</v>
      </c>
      <c r="L27" s="43">
        <f>L11+L23</f>
        <v>0</v>
      </c>
      <c r="M27" s="44"/>
      <c r="N27" s="43">
        <f>N11+N23</f>
        <v>0</v>
      </c>
      <c r="O27" s="43">
        <f>O11+O23</f>
        <v>0</v>
      </c>
      <c r="P27" s="43">
        <f>P11+P23</f>
        <v>0</v>
      </c>
      <c r="Q27" s="43">
        <f>Q11+Q23</f>
        <v>0</v>
      </c>
      <c r="R27" s="45"/>
    </row>
    <row r="28" spans="1:18" ht="12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2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6" ht="12.75">
      <c r="A31" s="28" t="s">
        <v>22</v>
      </c>
      <c r="B31" s="28"/>
      <c r="C31" s="28"/>
      <c r="D31" s="28"/>
      <c r="E31" s="28"/>
      <c r="F31" s="20"/>
    </row>
    <row r="32" spans="1:6" ht="12.75">
      <c r="A32" s="19"/>
      <c r="B32" s="19"/>
      <c r="C32" s="19"/>
      <c r="D32" s="19"/>
      <c r="E32" s="19"/>
      <c r="F32" s="19"/>
    </row>
    <row r="34" spans="1:18" ht="53.25" customHeight="1">
      <c r="A34" s="32" t="s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29" t="s">
        <v>25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</row>
    <row r="36" spans="1:18" ht="15.7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.7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.7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5.7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.7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.7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.7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.7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.7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.7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.7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.7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.7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5.7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5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5.7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5.7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5.7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.7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.7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</sheetData>
  <sheetProtection/>
  <mergeCells count="35">
    <mergeCell ref="A1:H1"/>
    <mergeCell ref="A4:R4"/>
    <mergeCell ref="A27:H27"/>
    <mergeCell ref="A34:R34"/>
    <mergeCell ref="H18:H19"/>
    <mergeCell ref="A16:R16"/>
    <mergeCell ref="A8:R8"/>
    <mergeCell ref="A31:E31"/>
    <mergeCell ref="A35:R35"/>
    <mergeCell ref="A7:R7"/>
    <mergeCell ref="H9:H10"/>
    <mergeCell ref="L9:L10"/>
    <mergeCell ref="M9:M10"/>
    <mergeCell ref="C9:C10"/>
    <mergeCell ref="R9:R10"/>
    <mergeCell ref="D9:F9"/>
    <mergeCell ref="A17:R17"/>
    <mergeCell ref="N9:P9"/>
    <mergeCell ref="D18:F18"/>
    <mergeCell ref="Q18:Q19"/>
    <mergeCell ref="R18:R19"/>
    <mergeCell ref="G18:G19"/>
    <mergeCell ref="L18:L19"/>
    <mergeCell ref="M18:M19"/>
    <mergeCell ref="I18:K18"/>
    <mergeCell ref="N18:P18"/>
    <mergeCell ref="A18:A19"/>
    <mergeCell ref="B18:B19"/>
    <mergeCell ref="C18:C19"/>
    <mergeCell ref="Q9:Q10"/>
    <mergeCell ref="B23:H23"/>
    <mergeCell ref="A9:A10"/>
    <mergeCell ref="B9:B10"/>
    <mergeCell ref="G9:G10"/>
    <mergeCell ref="I9:K9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2024-04-02T11:32:34Z</cp:lastPrinted>
  <dcterms:created xsi:type="dcterms:W3CDTF">2021-10-11T13:21:11Z</dcterms:created>
  <dcterms:modified xsi:type="dcterms:W3CDTF">2024-04-02T11:45:03Z</dcterms:modified>
  <cp:category/>
  <cp:version/>
  <cp:contentType/>
  <cp:contentStatus/>
</cp:coreProperties>
</file>