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opbox\Laboratoria przyszłości\AV\"/>
    </mc:Choice>
  </mc:AlternateContent>
  <bookViews>
    <workbookView xWindow="0" yWindow="0" windowWidth="38400" windowHeight="16635"/>
  </bookViews>
  <sheets>
    <sheet name="AV" sheetId="1" r:id="rId1"/>
  </sheets>
  <definedNames>
    <definedName name="_xlnm._FilterDatabase" localSheetId="0" hidden="1">AV!$A$2:$I$8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7" i="1"/>
  <c r="E7" i="1"/>
  <c r="E6" i="1"/>
  <c r="G5" i="1"/>
  <c r="E5" i="1"/>
  <c r="G4" i="1"/>
  <c r="E4" i="1"/>
  <c r="G3" i="1"/>
  <c r="E3" i="1"/>
  <c r="G8" i="1" l="1"/>
</calcChain>
</file>

<file path=xl/sharedStrings.xml><?xml version="1.0" encoding="utf-8"?>
<sst xmlns="http://schemas.openxmlformats.org/spreadsheetml/2006/main" count="24" uniqueCount="20">
  <si>
    <t>AV</t>
  </si>
  <si>
    <t>Nazwa</t>
  </si>
  <si>
    <t>Opis</t>
  </si>
  <si>
    <t>Ilość</t>
  </si>
  <si>
    <t>netto</t>
  </si>
  <si>
    <t>Cena brutto*</t>
  </si>
  <si>
    <t>Suma</t>
  </si>
  <si>
    <t>Zestaw do pracowni audio-wideo</t>
  </si>
  <si>
    <t>Aparat fotograficzny • Przetwornik obrazu CMOS Exmor R™ typu 1,0" (13,2 x 8,8 mm), możliwość nagrywania filmów w technologii 4K,
• Liczba pikseli (efektywnie): 20,1 megapiksela lub wyższa
• Typ obiektywu: Obiektyw ZEISS Vario-Sonnar® T*
• Zoom optyczny: 2,9x
• Czułość ISO    125–25 600
• Wbudowany wizjer elektroniczny  
• Odchylany o 180° ekran LCD do wykonywania autoportretów
• wbudowana lampa błyskowa,                                                                                        STYATYW fotograficzny - Parametry minimalne:
• Zastosowanie Foto, Video 3D
• Głowica statywu: 3D: 3-Way Head
• Maksymalne obciążenie: 500 g
• Materiał: Aluminium
• Noga statywu: 4-częściowy (3x rozciągany)
• Gumowe stopki
• Maks. grubość profilu: 16,8 mm
• Regulowana wysokość: 36,5 -106,5 cm
• Regulacja wysokości kolumny środkowej: ręczna
Zestaw oświetleniowy: Lampa SOFTBOX ze statywem i żarówką 
Specyfikacja:
• Wymiary czaszy: min. 40x40cm
• Mocowanie żarówki: gwint E27
• Żarówka: min. 65W
• Temperatura barwowa:5500K
• Wysokość robocza: max. 230cm
• Głowica: ruchoma, pozwala na zmianę kąta świecenia
•Odbłyśnik : Wewnętrzny      *Mikroport - z mikrofonem do połączenia bezprzewodowego między aparatem fotograficznym, a rozmówcą. Specyfikacja
Zestaw (RXUC + TX + TX)
    transmisja cyfrowa: 2.4 GHz
    pasmo przenoszenia: 50Hz - 18 KHz
    zakres pracy: 50 metrów
    poziom wyjściowy audio: –60 dBV
    wymagania dotyczące zasilania: wbudowany akumulator litowo-jonowy lub USB-C DC 5V
    żywotność baterii: od 6 do 7h
    stosunek sygnału do szumu (SNR): &gt; 78dB
    czułość mikrofonów w nadajniku:
    czułość mikrofonu wbudowanego w nadajniku: -42dB
    czułość mikrofonu krawatowego w  nadajniku: -30dB
    wymiary odbiornika: 76 × 16,5 × 11 mm
    wymiary nadajnika: 63×43×16.5 mm                                                                               
Gimbal do aparatu fotograficznego i kamery -                              Specyfikacja techniczna:
• udźwig: 3,0 kg
• Maksymalna prędkość kątowa gimbala przy sterowaniu ręcznym: Oś Pan: 360°/s, Oś Tilt: 360°/s, Oś Roll: 360°/s
• Punkty końcowe: Oś obrotu Pan: 360° pełen zakres, Oś obrotu Roll: -240° do +95°, Oś Tilt: -112° do +214°
• Częstotliwość pracy: 2.4000-2.4835 GHz
• Moc nadajnika: &lt; 8 dBm
• Temperatura pracy: -20° do 45° C
• Mocowania akcesoriów: mocowanie w standardzie NATO, otwór mocujący M4, otwór na śrubę 1/4”-20, zimna stopka, port transmisji obrazu/ silnika follow focus (USB-C), port RSS (USB-C), port silnika follow focus (USB-C)
• Akumulator: model: RB2-3400 mAh -7.2 V, rodzaj ogniw: 18650 2S, pojemność: 3400mAh, energia: 24.48 Wh, maksymalny czas pracy: 14 godzin, czas ładowania: ok. 2 godziny przy użyciu szybkiej ładowarki 18W(protokoły PD i QC 2.0), zalecana temperatura ładowania: 5° do 40° C
• Połączenie: Bluetooth 5.0; USB-C
• Wspierane mobilne systemy operacyjne: iOS 11 lub wyższy; Android 7.0 lub wyższy
Mikrofon kierunkowy -  Mikrofon pojemnościowy,
Superkardioidalna charakterystyka dźwięku,
Niski poziom szumów własnych,
Filtr górnoprzepustowy,
Możliwość wzmocnienia dźwięku o 10 dB,
Mocowanie na stopkę ISO lub statyw z gwintem ¼ cala,
Zasilany  bateriami lub akumulatorem
Zintegrowany uchwyt antywstrząsowy
Kompatybilny z kamerami video i aparatami fotograficznymi ze złączem mini jack 3,5 mm TRS</t>
  </si>
  <si>
    <t>Audio video</t>
  </si>
  <si>
    <t>nagłośnienie - powermixer-  wzmacniacz z mikserem</t>
  </si>
  <si>
    <t xml:space="preserve"> Powermixer parametry minimalne -  stereo 2 x 800W (1600W w mostku).
10-kanałowa sekcja miksera zawiera 6 kanałów mono i 2 stereo plus oddzielne wejście/wyjście CD/Tape.
Dwa 24-bitowe procesory efektów stereo z 100  ustawieniami w tym: pogłos, chorus, flanger, delay, pitch shifter i inne multiefekty.
System wykrywania sprzężeń FBQ odnajdujący natychmiast krytyczne częstotliwości.
8   przedwzmacniaczy mikrofonowych z zasilaniem phantom +48 V dla mikrofonów pojemnościowych.
 3-pasmowa korekcja, z przełącznikami pad i diodami przesterowania na wszystkich kanałach mono.
7-pasmowy korektor graficzny stereo umożliwiający precyzyjną korekcję częstotliwości na wyjściu na monitor lub głównym.
Funkcja Voice Canceller usuwa głos wokalisty z nagrań przydatna w zastosowaniach karaoke.
Wybór trybu pracy wzmacniacza: stereo (main L / R), podwójne mono (main / monitor) lub mostek mono.
 Przełącznik standby wycisza wszystkie kanały mikrofonowe podczas przerw gdy gra muzyka w tle dostarczana poprzez wejścia tape.
Regulowane wejście stereo AUX do podłączenia zewnętrznych źródeł sygnału.
Wbudowany uniwersalny zasilacz impulsowy pracujący w zakresie 100-240V,   
Przystosowany do montażu w szafce rack 19".
 </t>
  </si>
  <si>
    <t>mikrofon dynamiczny z akcesoriami</t>
  </si>
  <si>
    <t xml:space="preserve">Typ przetwornika: Dynamiczny
Wzór polarny: Kardioidalny
Frequency Response: 70Hz - 15kHz
Czułość: -53dBV/Pa - 2.10mV/Pa
Impedancja wyjściowa: 600Ω
Łącznik: XLR
 </t>
  </si>
  <si>
    <t xml:space="preserve">Greenscreen </t>
  </si>
  <si>
    <t>Tło fotograficzne 2.7x5 m - kolor zielony  
2x statyw oświetleniowy 70-225 cm  mm gwint 1/4''
Belka poprzeczna aluminiowa 280 cm
2x klipsy
• wym. wózka 90 x 59 x 93 cm
• obciążenie 75 kgło fotograficzne z materiału polipropylenowego. Tła nawinięte są na   tulejach. Materiał jest odporny na działania takich czynników jak woda, naprężenia mechaniczne, załamania. Materiał nie pozostawia zabrudzeń, można czyścić nawilżoną ściereczką. Idealne sprawdzi się do domowego atelier, jak i do studia.</t>
  </si>
  <si>
    <t xml:space="preserve">Mobilny statyw do monitorów interaktywnych   55" - 80"
 </t>
  </si>
  <si>
    <t>PARAMETRY TECHNICZNE
max. udźwig 90,9 kg
do monitorów 55"- 80"
regulacja wysokości w zakresie 135 ~165 cm (co 5 cm)
skrętne kółka 3" z funkcją blokady
podwójne stalowe kolumny nośne
solidna stalowa podstawa
regulowana półka na sprzęt AV - udźwig do 4,5 kg
regulowana pólka na kamerę lub inny sprzęt - udźwig do 4,5 kg
maskowanie przewodów w kolumnie stojaka
kompatybilny z VESA (rozstaw otworów montażowych) norma:
VESA 200 (odstęp otworów 200 x 200 mm)
VESA 300x200 (odstęp otworów 300 x 200 mm)
VESA 300 (odstęp otworów 300 x 300 mm)
VESA 400x200 (odstęp otworów 400 x 200 mm)
VESA 400 (odstęp otworów 400 x 400 mm)
VESA 600x400 (odstęp otworów 600 x 400 mm)
VESA 800x500 (odstęp otworów 800 x 500 mm)
VESA 200x200 ~ 800x500 mm (wszystkie kombinacje otworów w tym przedziale)
• wym. wózka 86 x 54 x 92 cm
• obciążenie 145 kg</t>
  </si>
  <si>
    <t>Łączna wartość</t>
  </si>
  <si>
    <t>Zakup i dostawa sprzętu audio - wideo z akcesoriami w ramach programu Laboratoria przyszłości do Szkoły Podstawowej im. Henryka Sienkiewicza w Bobolicach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</si>
</sst>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zł-415]_-;\-* #,##0.00\ [$zł-415]_-;_-* &quot;-&quot;??\ [$zł-415]_-;_-@_-"/>
    <numFmt numFmtId="165" formatCode="_-* #,##0.00\ [$zł-415]_-"/>
  </numFmts>
  <fonts count="6" x14ac:knownFonts="1">
    <font>
      <sz val="11"/>
      <color indexed="8"/>
      <name val="Calibri"/>
      <family val="2"/>
      <charset val="238"/>
    </font>
    <font>
      <sz val="11"/>
      <color theme="1"/>
      <name val="Calibri"/>
      <family val="2"/>
      <charset val="238"/>
    </font>
    <font>
      <sz val="11"/>
      <color rgb="FF000000"/>
      <name val="Calibri"/>
      <family val="2"/>
      <charset val="238"/>
    </font>
    <font>
      <sz val="11"/>
      <color rgb="FFFF0000"/>
      <name val="Calibri"/>
      <family val="2"/>
      <charset val="238"/>
    </font>
    <font>
      <sz val="11"/>
      <name val="calibri"/>
      <family val="2"/>
      <charset val="238"/>
    </font>
    <font>
      <b/>
      <sz val="14"/>
      <color theme="1"/>
      <name val="Calibri"/>
      <family val="2"/>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pplyFill="0" applyProtection="0"/>
  </cellStyleXfs>
  <cellXfs count="19">
    <xf numFmtId="0" fontId="0" fillId="0" borderId="0" xfId="0"/>
    <xf numFmtId="0" fontId="1" fillId="0" borderId="1" xfId="0" applyFont="1" applyFill="1" applyBorder="1" applyProtection="1"/>
    <xf numFmtId="0" fontId="1"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0" fillId="0" borderId="1" xfId="0" applyFill="1" applyBorder="1" applyProtection="1"/>
    <xf numFmtId="0" fontId="0" fillId="0" borderId="0" xfId="0" applyFill="1" applyProtection="1"/>
    <xf numFmtId="0" fontId="3"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164" fontId="2" fillId="0" borderId="1" xfId="0" applyNumberFormat="1" applyFont="1" applyFill="1" applyBorder="1" applyAlignment="1" applyProtection="1">
      <alignment horizontal="left" vertical="top"/>
    </xf>
    <xf numFmtId="165" fontId="2" fillId="0" borderId="1" xfId="0" applyNumberFormat="1" applyFont="1" applyFill="1" applyBorder="1" applyAlignment="1" applyProtection="1">
      <alignment horizontal="left" vertical="top"/>
    </xf>
    <xf numFmtId="0" fontId="2" fillId="0" borderId="1" xfId="0" applyFont="1" applyFill="1" applyBorder="1" applyProtection="1"/>
    <xf numFmtId="0" fontId="1" fillId="0" borderId="1" xfId="0" applyFont="1" applyBorder="1" applyAlignment="1">
      <alignment horizontal="left" vertical="top" wrapText="1"/>
    </xf>
    <xf numFmtId="165" fontId="2" fillId="2" borderId="1" xfId="0" applyNumberFormat="1" applyFont="1" applyFill="1" applyBorder="1" applyAlignment="1" applyProtection="1">
      <alignment horizontal="left" vertical="top"/>
    </xf>
    <xf numFmtId="0" fontId="2" fillId="3"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xf>
    <xf numFmtId="0" fontId="1" fillId="0" borderId="1" xfId="0" applyFont="1" applyFill="1" applyBorder="1" applyAlignment="1" applyProtection="1">
      <alignment horizontal="left" vertical="top" wrapText="1"/>
    </xf>
    <xf numFmtId="0" fontId="3" fillId="0" borderId="1" xfId="0" applyFont="1" applyFill="1" applyBorder="1" applyProtection="1"/>
    <xf numFmtId="0" fontId="1" fillId="0" borderId="0" xfId="0" applyFont="1" applyFill="1" applyProtection="1"/>
    <xf numFmtId="0" fontId="5" fillId="0" borderId="2" xfId="0" applyFont="1" applyFill="1" applyBorder="1" applyAlignment="1" applyProtection="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57150</xdr:rowOff>
    </xdr:to>
    <xdr:sp macro="" textlink="">
      <xdr:nvSpPr>
        <xdr:cNvPr id="2" name="AutoShape 510" descr="https://sklep.educarium.pl/img/245420/.jpg">
          <a:extLst>
            <a:ext uri="{FF2B5EF4-FFF2-40B4-BE49-F238E27FC236}">
              <a16:creationId xmlns="" xmlns:a16="http://schemas.microsoft.com/office/drawing/2014/main" id="{862EB1C5-04CF-40B9-B731-0E7BDA2B893A}"/>
            </a:ext>
          </a:extLst>
        </xdr:cNvPr>
        <xdr:cNvSpPr>
          <a:spLocks noChangeAspect="1" noChangeArrowheads="1"/>
        </xdr:cNvSpPr>
      </xdr:nvSpPr>
      <xdr:spPr bwMode="auto">
        <a:xfrm>
          <a:off x="0" y="111061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304800</xdr:colOff>
      <xdr:row>6</xdr:row>
      <xdr:rowOff>57150</xdr:rowOff>
    </xdr:to>
    <xdr:sp macro="" textlink="">
      <xdr:nvSpPr>
        <xdr:cNvPr id="3" name="AutoShape 512" descr="https://sklep.educarium.pl/img/245420/.jpg">
          <a:extLst>
            <a:ext uri="{FF2B5EF4-FFF2-40B4-BE49-F238E27FC236}">
              <a16:creationId xmlns="" xmlns:a16="http://schemas.microsoft.com/office/drawing/2014/main" id="{F22B1DDA-A4F1-4C5F-AA69-E179313F4C9A}"/>
            </a:ext>
          </a:extLst>
        </xdr:cNvPr>
        <xdr:cNvSpPr>
          <a:spLocks noChangeAspect="1" noChangeArrowheads="1"/>
        </xdr:cNvSpPr>
      </xdr:nvSpPr>
      <xdr:spPr bwMode="auto">
        <a:xfrm>
          <a:off x="0" y="111061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304800</xdr:colOff>
      <xdr:row>6</xdr:row>
      <xdr:rowOff>57150</xdr:rowOff>
    </xdr:to>
    <xdr:sp macro="" textlink="">
      <xdr:nvSpPr>
        <xdr:cNvPr id="4" name="AutoShape 510" descr="https://sklep.educarium.pl/img/245420/.jpg">
          <a:extLst>
            <a:ext uri="{FF2B5EF4-FFF2-40B4-BE49-F238E27FC236}">
              <a16:creationId xmlns="" xmlns:a16="http://schemas.microsoft.com/office/drawing/2014/main" id="{862EB1C5-04CF-40B9-B731-0E7BDA2B893A}"/>
            </a:ext>
          </a:extLst>
        </xdr:cNvPr>
        <xdr:cNvSpPr>
          <a:spLocks noChangeAspect="1" noChangeArrowheads="1"/>
        </xdr:cNvSpPr>
      </xdr:nvSpPr>
      <xdr:spPr bwMode="auto">
        <a:xfrm>
          <a:off x="0" y="111061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304800</xdr:colOff>
      <xdr:row>6</xdr:row>
      <xdr:rowOff>57150</xdr:rowOff>
    </xdr:to>
    <xdr:sp macro="" textlink="">
      <xdr:nvSpPr>
        <xdr:cNvPr id="5" name="AutoShape 512" descr="https://sklep.educarium.pl/img/245420/.jpg">
          <a:extLst>
            <a:ext uri="{FF2B5EF4-FFF2-40B4-BE49-F238E27FC236}">
              <a16:creationId xmlns="" xmlns:a16="http://schemas.microsoft.com/office/drawing/2014/main" id="{F22B1DDA-A4F1-4C5F-AA69-E179313F4C9A}"/>
            </a:ext>
          </a:extLst>
        </xdr:cNvPr>
        <xdr:cNvSpPr>
          <a:spLocks noChangeAspect="1" noChangeArrowheads="1"/>
        </xdr:cNvSpPr>
      </xdr:nvSpPr>
      <xdr:spPr bwMode="auto">
        <a:xfrm>
          <a:off x="0" y="11106150"/>
          <a:ext cx="3048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5" workbookViewId="0">
      <selection activeCell="L18" sqref="L18"/>
    </sheetView>
  </sheetViews>
  <sheetFormatPr defaultRowHeight="15" x14ac:dyDescent="0.25"/>
  <cols>
    <col min="1" max="1" width="9.140625" style="5"/>
    <col min="2" max="2" width="57.5703125" style="17" customWidth="1"/>
    <col min="3" max="3" width="73" style="5" customWidth="1"/>
    <col min="4" max="4" width="17.7109375" style="17" customWidth="1"/>
    <col min="5" max="5" width="15.28515625" style="5" customWidth="1"/>
    <col min="6" max="6" width="16.5703125" style="5" customWidth="1"/>
    <col min="7" max="7" width="15.42578125" style="5" customWidth="1"/>
    <col min="8" max="16384" width="9.140625" style="5"/>
  </cols>
  <sheetData>
    <row r="1" spans="1:9" ht="49.5" customHeight="1" x14ac:dyDescent="0.25">
      <c r="B1" s="18" t="s">
        <v>19</v>
      </c>
      <c r="C1" s="18"/>
      <c r="D1" s="18"/>
      <c r="E1" s="18"/>
      <c r="F1" s="18"/>
      <c r="G1" s="18"/>
      <c r="H1" s="18"/>
      <c r="I1" s="18"/>
    </row>
    <row r="2" spans="1:9" x14ac:dyDescent="0.25">
      <c r="A2" s="1" t="s">
        <v>0</v>
      </c>
      <c r="B2" s="2" t="s">
        <v>1</v>
      </c>
      <c r="C2" s="3" t="s">
        <v>2</v>
      </c>
      <c r="D2" s="2" t="s">
        <v>3</v>
      </c>
      <c r="E2" s="3" t="s">
        <v>4</v>
      </c>
      <c r="F2" s="3" t="s">
        <v>5</v>
      </c>
      <c r="G2" s="3" t="s">
        <v>6</v>
      </c>
      <c r="H2" s="3"/>
      <c r="I2" s="4"/>
    </row>
    <row r="3" spans="1:9" ht="409.5" x14ac:dyDescent="0.25">
      <c r="A3" s="6"/>
      <c r="B3" s="2" t="s">
        <v>7</v>
      </c>
      <c r="C3" s="7" t="s">
        <v>8</v>
      </c>
      <c r="D3" s="2">
        <v>1</v>
      </c>
      <c r="E3" s="8">
        <f t="shared" ref="E3:E7" si="0">SUM(F3)/1.23</f>
        <v>0</v>
      </c>
      <c r="F3" s="9"/>
      <c r="G3" s="9">
        <f t="shared" ref="G3:G7" si="1">SUM(F3*D3)</f>
        <v>0</v>
      </c>
      <c r="H3" s="3" t="s">
        <v>9</v>
      </c>
      <c r="I3" s="4"/>
    </row>
    <row r="4" spans="1:9" ht="345" x14ac:dyDescent="0.25">
      <c r="A4" s="6"/>
      <c r="B4" s="2" t="s">
        <v>10</v>
      </c>
      <c r="C4" s="7" t="s">
        <v>11</v>
      </c>
      <c r="D4" s="2">
        <v>1</v>
      </c>
      <c r="E4" s="8">
        <f t="shared" si="0"/>
        <v>0</v>
      </c>
      <c r="F4" s="9"/>
      <c r="G4" s="9">
        <f t="shared" si="1"/>
        <v>0</v>
      </c>
      <c r="H4" s="3" t="s">
        <v>9</v>
      </c>
      <c r="I4" s="4"/>
    </row>
    <row r="5" spans="1:9" ht="105" x14ac:dyDescent="0.25">
      <c r="A5" s="10"/>
      <c r="B5" s="11" t="s">
        <v>12</v>
      </c>
      <c r="C5" s="7" t="s">
        <v>13</v>
      </c>
      <c r="D5" s="2">
        <v>8</v>
      </c>
      <c r="E5" s="8">
        <f t="shared" si="0"/>
        <v>0</v>
      </c>
      <c r="F5" s="12"/>
      <c r="G5" s="9">
        <f t="shared" si="1"/>
        <v>0</v>
      </c>
      <c r="H5" s="3" t="s">
        <v>9</v>
      </c>
      <c r="I5" s="4"/>
    </row>
    <row r="6" spans="1:9" ht="183" customHeight="1" x14ac:dyDescent="0.25">
      <c r="A6" s="6"/>
      <c r="B6" s="2" t="s">
        <v>14</v>
      </c>
      <c r="C6" s="13" t="s">
        <v>15</v>
      </c>
      <c r="D6" s="2">
        <v>1</v>
      </c>
      <c r="E6" s="8">
        <f t="shared" si="0"/>
        <v>0</v>
      </c>
      <c r="F6" s="9"/>
      <c r="G6" s="9">
        <f t="shared" si="1"/>
        <v>0</v>
      </c>
      <c r="H6" s="3" t="s">
        <v>9</v>
      </c>
      <c r="I6" s="4"/>
    </row>
    <row r="7" spans="1:9" ht="357.75" customHeight="1" x14ac:dyDescent="0.25">
      <c r="A7" s="14"/>
      <c r="B7" s="15" t="s">
        <v>16</v>
      </c>
      <c r="C7" s="13" t="s">
        <v>17</v>
      </c>
      <c r="D7" s="2">
        <v>6</v>
      </c>
      <c r="E7" s="8">
        <f t="shared" si="0"/>
        <v>0</v>
      </c>
      <c r="F7" s="9"/>
      <c r="G7" s="9">
        <f t="shared" si="1"/>
        <v>0</v>
      </c>
      <c r="H7" s="3" t="s">
        <v>9</v>
      </c>
      <c r="I7" s="4"/>
    </row>
    <row r="8" spans="1:9" x14ac:dyDescent="0.25">
      <c r="A8" s="16"/>
      <c r="B8" s="2"/>
      <c r="C8" s="3"/>
      <c r="D8" s="2"/>
      <c r="E8" s="3"/>
      <c r="F8" s="3" t="s">
        <v>18</v>
      </c>
      <c r="G8" s="9">
        <f>SUM(G3:G7)</f>
        <v>0</v>
      </c>
      <c r="H8" s="3"/>
      <c r="I8" s="4"/>
    </row>
  </sheetData>
  <mergeCells count="1">
    <mergeCell ref="B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M.</dc:creator>
  <cp:lastModifiedBy>D. M.</cp:lastModifiedBy>
  <dcterms:created xsi:type="dcterms:W3CDTF">2021-12-13T23:57:52Z</dcterms:created>
  <dcterms:modified xsi:type="dcterms:W3CDTF">2021-12-14T00:09:46Z</dcterms:modified>
</cp:coreProperties>
</file>