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ropoliskbupl-my.sharepoint.com/personal/j_banasiak_metropoliskbu_pl/Documents/Biuro Ubezpieczeń Korporacyjnych/Powiat Ostrów Wlkp/2022/Przetarg 2022/"/>
    </mc:Choice>
  </mc:AlternateContent>
  <xr:revisionPtr revIDLastSave="23" documentId="8_{0900575F-C570-47F7-B156-2AC3AEDC2FA4}" xr6:coauthVersionLast="47" xr6:coauthVersionMax="47" xr10:uidLastSave="{CEB3F55A-438E-4042-98C9-EDE93E83ADF3}"/>
  <bookViews>
    <workbookView xWindow="28680" yWindow="-120" windowWidth="29040" windowHeight="15720" xr2:uid="{FEA083CF-A23B-4618-A2F4-C478CAE28FDB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A3" i="1" l="1"/>
  <c r="A4" i="1" s="1"/>
  <c r="A5" i="1" s="1"/>
  <c r="A6" i="1" s="1"/>
  <c r="A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<sst xmlns="http://schemas.openxmlformats.org/spreadsheetml/2006/main" count="400" uniqueCount="238">
  <si>
    <t>Lp.</t>
  </si>
  <si>
    <t>Marka, typ, model</t>
  </si>
  <si>
    <t>Nr rejestr.</t>
  </si>
  <si>
    <t>VIN</t>
  </si>
  <si>
    <t>Rok produkcji</t>
  </si>
  <si>
    <t>Rodzaj pojazdu</t>
  </si>
  <si>
    <t>Poj./ Ład.</t>
  </si>
  <si>
    <t>Liczba miejsc</t>
  </si>
  <si>
    <t>Zakres ubezpie-czenia</t>
  </si>
  <si>
    <r>
      <rPr>
        <b/>
        <sz val="8"/>
        <color rgb="FFFF0000"/>
        <rFont val="Arial"/>
        <family val="2"/>
        <charset val="238"/>
      </rPr>
      <t xml:space="preserve">Szacowana </t>
    </r>
    <r>
      <rPr>
        <b/>
        <sz val="8"/>
        <color theme="1"/>
        <rFont val="Arial"/>
        <family val="2"/>
        <charset val="238"/>
      </rPr>
      <t>Suma ubezpie-czenia AC</t>
    </r>
  </si>
  <si>
    <t>Użytkownik pojazdu</t>
  </si>
  <si>
    <t>Przebieg w km</t>
  </si>
  <si>
    <t>Peugeot Partner Tepee X-line</t>
  </si>
  <si>
    <t>POS5P55</t>
  </si>
  <si>
    <t>VF37J9HN0BJ812749</t>
  </si>
  <si>
    <t>osobowy</t>
  </si>
  <si>
    <t>OC, AC (UE), NW, ASS</t>
  </si>
  <si>
    <t>Dom Pomocy Społecznej w Psarach, ul. Kaliska 3, 63-405 Sieroszewice</t>
  </si>
  <si>
    <t>Skoda Superb</t>
  </si>
  <si>
    <t>POS99990</t>
  </si>
  <si>
    <t>TMBAM7NP6L7014097</t>
  </si>
  <si>
    <t>samochód osobowy</t>
  </si>
  <si>
    <t>OC, AC, NNW</t>
  </si>
  <si>
    <t xml:space="preserve">Starostwo Powiatowe w Ostrowie Wielkopolskim, Al. Powstańców Wielkopolskich 16,  63-400 Ostrów Wielkopolski </t>
  </si>
  <si>
    <t>FS Lublin 3322</t>
  </si>
  <si>
    <t>POS19CL</t>
  </si>
  <si>
    <t>SUL332212W0035957</t>
  </si>
  <si>
    <t>ciężarowy</t>
  </si>
  <si>
    <t>2417 cm3 /900kg</t>
  </si>
  <si>
    <t>OC,NW</t>
  </si>
  <si>
    <t xml:space="preserve">Bursa Szkolna, ul. Tomczeka 34, 63-400 Ostrów Wielkopolski </t>
  </si>
  <si>
    <t xml:space="preserve">Ford Transit </t>
  </si>
  <si>
    <t>POS99568</t>
  </si>
  <si>
    <t>WF01XXTTG1KJ54475</t>
  </si>
  <si>
    <t>1995/95</t>
  </si>
  <si>
    <t>Dom Pomocy Społecznej im. S. M. Benodyny Koterbianki w Ostrowie Wielkopolskim</t>
  </si>
  <si>
    <t>SKODA Octavia III Elegance 1.8 TS</t>
  </si>
  <si>
    <t>POS31155</t>
  </si>
  <si>
    <t>TMBAD9NEXF0256592</t>
  </si>
  <si>
    <t>Powiatowy Urząd Pracy w Ostrowie Wielkopolskim, ul. Wolności 29A, 63-400 Ostrów Wlkp.</t>
  </si>
  <si>
    <t>(umowa użyczenia od Domu Pomocy Społecznej w Psarach w maju 2022)</t>
  </si>
  <si>
    <t>ZETOR 5211</t>
  </si>
  <si>
    <t>POSC546</t>
  </si>
  <si>
    <t>ciągnik rolniczy</t>
  </si>
  <si>
    <t>OC, NW</t>
  </si>
  <si>
    <t>Sanok D 47</t>
  </si>
  <si>
    <t>POSYW64</t>
  </si>
  <si>
    <t>Przyczepa ciężarowa rolnicza</t>
  </si>
  <si>
    <t>-/4 000</t>
  </si>
  <si>
    <t>-</t>
  </si>
  <si>
    <t>OC</t>
  </si>
  <si>
    <t>WIOLA</t>
  </si>
  <si>
    <t>POSUC47</t>
  </si>
  <si>
    <t>SUC075B0F70006650</t>
  </si>
  <si>
    <t>przyczepa lekka</t>
  </si>
  <si>
    <t>N-219</t>
  </si>
  <si>
    <t>5-59-591-1</t>
  </si>
  <si>
    <t>rozrzutnik</t>
  </si>
  <si>
    <t>CT-H-150TWIN</t>
  </si>
  <si>
    <t>082307C002441</t>
  </si>
  <si>
    <t>kosiarka samojezdna</t>
  </si>
  <si>
    <t>MELEX TYP 663</t>
  </si>
  <si>
    <t>66348V28S</t>
  </si>
  <si>
    <t>wózek akumulatorowy</t>
  </si>
  <si>
    <t>Ford Transit Kombi</t>
  </si>
  <si>
    <t>POS90F9</t>
  </si>
  <si>
    <t>WF0SXXTTFSCB44450</t>
  </si>
  <si>
    <t>2198/</t>
  </si>
  <si>
    <t>OC, AC, NW</t>
  </si>
  <si>
    <t>Peugeot Partner</t>
  </si>
  <si>
    <t>POS50033</t>
  </si>
  <si>
    <t>VF37JBHY6HJ659184</t>
  </si>
  <si>
    <t>1560/</t>
  </si>
  <si>
    <t>Melex 465</t>
  </si>
  <si>
    <t>SXM9KVF2LHM640047</t>
  </si>
  <si>
    <t>wózek elektryczny</t>
  </si>
  <si>
    <t>POS99300</t>
  </si>
  <si>
    <t>WF01XXTTG1KJ54476</t>
  </si>
  <si>
    <t xml:space="preserve">samochód osobowy - przewóz osób niepełnosprawnych </t>
  </si>
  <si>
    <t>Fiat QUBO 1.4 Dynamic 225</t>
  </si>
  <si>
    <t>POS00660</t>
  </si>
  <si>
    <t>ZFA22500000319084</t>
  </si>
  <si>
    <t>Powiatowe Centrum Pomocy Rodzinie, al. Słowackiego 1c, 63-400 Ostrów Wielkopolski</t>
  </si>
  <si>
    <t>FS Lublin 3524</t>
  </si>
  <si>
    <t>POS45TV</t>
  </si>
  <si>
    <t>SUL35243740075313</t>
  </si>
  <si>
    <t>ciężarowy furgon</t>
  </si>
  <si>
    <t>2417/1230</t>
  </si>
  <si>
    <t>Powiatowy Zarząd Dróg w Ostrowie Wielkopolskim, ul. Staszica 1, 63-400 Ostrów Wielkopolski</t>
  </si>
  <si>
    <t>Teknamotor Skorpion 120 SD</t>
  </si>
  <si>
    <t>POSN948</t>
  </si>
  <si>
    <t>SVA100R123D000004</t>
  </si>
  <si>
    <t>przyczepa specjalna inna</t>
  </si>
  <si>
    <t>Nowak PN 20</t>
  </si>
  <si>
    <t>POS31UP</t>
  </si>
  <si>
    <t>SZ9NPN20071TA1013</t>
  </si>
  <si>
    <t>Przyczepa ciężarowa</t>
  </si>
  <si>
    <t>0/1450</t>
  </si>
  <si>
    <t>OC, AC</t>
  </si>
  <si>
    <t>Lamborghini R4.110</t>
  </si>
  <si>
    <t>POSTH22</t>
  </si>
  <si>
    <t>L23S094WVT1763</t>
  </si>
  <si>
    <t>Citroen Nemo 1.4 HDI</t>
  </si>
  <si>
    <t>POS1J28</t>
  </si>
  <si>
    <t>VF7AJ8HSLA8022206</t>
  </si>
  <si>
    <t>Fiat Ducato</t>
  </si>
  <si>
    <t>POS33097</t>
  </si>
  <si>
    <t>ZFA25000002928281</t>
  </si>
  <si>
    <t>2999/940</t>
  </si>
  <si>
    <t>Fiat SIDICI DIN 4X4 1600</t>
  </si>
  <si>
    <t>POS27588</t>
  </si>
  <si>
    <t>TSMFYB21S00819770</t>
  </si>
  <si>
    <t>Kia Venga</t>
  </si>
  <si>
    <t>POS44212</t>
  </si>
  <si>
    <t>ZFA146A0000074008</t>
  </si>
  <si>
    <t>Opel VIVARO KOMBI Edition 2.0 CDTI</t>
  </si>
  <si>
    <t>POS09644</t>
  </si>
  <si>
    <t>W0LJ7B7B2EV603743</t>
  </si>
  <si>
    <t>osobowy do przewozu osób niepełnosprawnych</t>
  </si>
  <si>
    <t>OC, AC, NW, Ass</t>
  </si>
  <si>
    <t>Środowiskowy Dom Samopomocy w Ostrowie Wielkopolskim</t>
  </si>
  <si>
    <t>Volkswagen Transporter</t>
  </si>
  <si>
    <t>POS1207A</t>
  </si>
  <si>
    <t>WV2ZZZ70ZXX136377</t>
  </si>
  <si>
    <t>Renault Trafic</t>
  </si>
  <si>
    <t>POSHU21</t>
  </si>
  <si>
    <t>VF1JLACA66Y123670</t>
  </si>
  <si>
    <t>1870/</t>
  </si>
  <si>
    <t>Zespół Szkół Ponadpodstawowych CKU, ul. PTR 6, 63-421 Przygodzice</t>
  </si>
  <si>
    <t>Fiat Punto 1.2</t>
  </si>
  <si>
    <t>POSH527</t>
  </si>
  <si>
    <t>ZFA18800000145868</t>
  </si>
  <si>
    <t>osobowy - nauka jazdy</t>
  </si>
  <si>
    <t>1242/</t>
  </si>
  <si>
    <t>ZETOR 5320</t>
  </si>
  <si>
    <t>POS75WC</t>
  </si>
  <si>
    <t>T532007121H</t>
  </si>
  <si>
    <t>3922/</t>
  </si>
  <si>
    <t>AGROMET T-169</t>
  </si>
  <si>
    <t>KPR1621</t>
  </si>
  <si>
    <t>przyczepa</t>
  </si>
  <si>
    <t>/4000</t>
  </si>
  <si>
    <t>Autosan D47</t>
  </si>
  <si>
    <t>KLH339P</t>
  </si>
  <si>
    <t>przyczepa ciężarowa rolnicza</t>
  </si>
  <si>
    <t>/4500</t>
  </si>
  <si>
    <t>PRONAR T672</t>
  </si>
  <si>
    <t>POS27KP</t>
  </si>
  <si>
    <t>0738H</t>
  </si>
  <si>
    <t>/8000</t>
  </si>
  <si>
    <t xml:space="preserve">OC, AC </t>
  </si>
  <si>
    <t>New Holland TD80D</t>
  </si>
  <si>
    <t>POSTC96</t>
  </si>
  <si>
    <t>HJD101179</t>
  </si>
  <si>
    <t>3908/</t>
  </si>
  <si>
    <t>Sanok D-45</t>
  </si>
  <si>
    <t>POSUY81</t>
  </si>
  <si>
    <t>/3000</t>
  </si>
  <si>
    <t>ZETOR 7421 Proxima</t>
  </si>
  <si>
    <t>POSTH34</t>
  </si>
  <si>
    <t>000P3A2J32KD01040</t>
  </si>
  <si>
    <t>4156/</t>
  </si>
  <si>
    <t>POSTH35</t>
  </si>
  <si>
    <t>000P3A2J32KD01038</t>
  </si>
  <si>
    <t>Ursus C-330</t>
  </si>
  <si>
    <t>POSTP71</t>
  </si>
  <si>
    <t>1960/</t>
  </si>
  <si>
    <t>Ursus 5314</t>
  </si>
  <si>
    <t>POS93AC</t>
  </si>
  <si>
    <t>0110038</t>
  </si>
  <si>
    <t>Ursus 1224</t>
  </si>
  <si>
    <t>POSC544</t>
  </si>
  <si>
    <t>POS011030069</t>
  </si>
  <si>
    <t>6842/20000</t>
  </si>
  <si>
    <t>AGROMET T-104</t>
  </si>
  <si>
    <t>KPR0973</t>
  </si>
  <si>
    <t>przyczepa specjalizowana</t>
  </si>
  <si>
    <t>Nowak PL07</t>
  </si>
  <si>
    <t>POS97SP</t>
  </si>
  <si>
    <t>SZ9NPL07071TA1039</t>
  </si>
  <si>
    <t>/500</t>
  </si>
  <si>
    <t>ZHEJIANG HANGCHA ENGINEERING MACHINERY</t>
  </si>
  <si>
    <t>CPQD25H-BW11</t>
  </si>
  <si>
    <t>wózek widłowy, nauka jazdy</t>
  </si>
  <si>
    <t>MTD Poland</t>
  </si>
  <si>
    <t>JE135A13AA488E678</t>
  </si>
  <si>
    <t>T671 Pronar</t>
  </si>
  <si>
    <t>POSYU56</t>
  </si>
  <si>
    <t>SZB6710XXK1X01730</t>
  </si>
  <si>
    <t>/5000</t>
  </si>
  <si>
    <t>Peugeot Expert 1.9 D Turbo</t>
  </si>
  <si>
    <t>POSWA11</t>
  </si>
  <si>
    <t>VF3BZDHXA12609652</t>
  </si>
  <si>
    <t>1905/815 kg</t>
  </si>
  <si>
    <t>Zespół Szkół Technicznych, ul. Poznańska 43, 63-400 Ostrów Wielkopolski</t>
  </si>
  <si>
    <t>Fiat Punto 1,2</t>
  </si>
  <si>
    <t>POS89JU</t>
  </si>
  <si>
    <t>ZFA18800005017983</t>
  </si>
  <si>
    <t>Zespół Szkół Transportowo-Elektrycznych Centrum Kształcenia Ustawicznego, ul. Kantaka 6, 63-400 Ostrów Wlkp.</t>
  </si>
  <si>
    <t>Renault Clio</t>
  </si>
  <si>
    <t>POS4LV4</t>
  </si>
  <si>
    <t>VF1BR1J0H40626303</t>
  </si>
  <si>
    <t>kosiarka samobieżna Makita</t>
  </si>
  <si>
    <t>W0004230</t>
  </si>
  <si>
    <t>kosiarka samobieżna</t>
  </si>
  <si>
    <t>OS1101HP 11KMWZ</t>
  </si>
  <si>
    <t>odśnieżarka spalinowa</t>
  </si>
  <si>
    <t> -</t>
  </si>
  <si>
    <t>- </t>
  </si>
  <si>
    <t>CUP Cadet LT2 NR92</t>
  </si>
  <si>
    <t>W0000351</t>
  </si>
  <si>
    <t>traktorek ogrodowy</t>
  </si>
  <si>
    <t>POSCK55</t>
  </si>
  <si>
    <t>VF3GJKFWB95087388</t>
  </si>
  <si>
    <t xml:space="preserve"> osobowy</t>
  </si>
  <si>
    <t>Skoda Fabia Sedan Classic 1.4</t>
  </si>
  <si>
    <t>POSGM65</t>
  </si>
  <si>
    <t>TMBDC46Y954314078</t>
  </si>
  <si>
    <t>Renault Traffic, T55E 2.2KAT</t>
  </si>
  <si>
    <t>POS64LV</t>
  </si>
  <si>
    <t>VF1T5XE0514519974</t>
  </si>
  <si>
    <t>PZL-ŚWIDNIK 2,35</t>
  </si>
  <si>
    <t>POS43FN</t>
  </si>
  <si>
    <t>001242</t>
  </si>
  <si>
    <t>KIA</t>
  </si>
  <si>
    <t>POS3465E</t>
  </si>
  <si>
    <t>KNADB518AN6616054</t>
  </si>
  <si>
    <t>FORD</t>
  </si>
  <si>
    <t>POS3466E</t>
  </si>
  <si>
    <t>WF01XXTTG1MK23292</t>
  </si>
  <si>
    <t>KIA RIO</t>
  </si>
  <si>
    <t>POS0660C</t>
  </si>
  <si>
    <t>KNADB518AM6513392</t>
  </si>
  <si>
    <t>Junak
NK650</t>
  </si>
  <si>
    <t>POSE58E</t>
  </si>
  <si>
    <t>LCEPEVL10C6000020</t>
  </si>
  <si>
    <t>motocykl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</si>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</sst>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164" fontId="5" fillId="0" borderId="9" xfId="1" applyFont="1" applyFill="1" applyBorder="1" applyAlignment="1">
      <alignment horizontal="center" vertical="center" wrapText="1"/>
    </xf>
    <xf numFmtId="165" fontId="5" fillId="3" borderId="10" xfId="1" applyNumberFormat="1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C14B-ADCA-4C7B-81D5-E6102687E2AC}">
  <sheetPr>
    <pageSetUpPr fitToPage="1"/>
  </sheetPr>
  <dimension ref="A1:M60"/>
  <sheetViews>
    <sheetView tabSelected="1" topLeftCell="A55" workbookViewId="0">
      <selection activeCell="F55" sqref="F55"/>
    </sheetView>
  </sheetViews>
  <sheetFormatPr defaultRowHeight="14.45"/>
  <cols>
    <col min="10" max="10" width="12" customWidth="1"/>
    <col min="13" max="13" width="16.5703125" customWidth="1"/>
  </cols>
  <sheetData>
    <row r="1" spans="1:13" ht="30.6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19" t="s">
        <v>10</v>
      </c>
      <c r="L1" s="21" t="s">
        <v>11</v>
      </c>
    </row>
    <row r="2" spans="1:13" ht="100.15" customHeight="1">
      <c r="A2" s="22">
        <v>1</v>
      </c>
      <c r="B2" s="5" t="s">
        <v>12</v>
      </c>
      <c r="C2" s="5" t="s">
        <v>13</v>
      </c>
      <c r="D2" s="5" t="s">
        <v>14</v>
      </c>
      <c r="E2" s="5">
        <v>2011</v>
      </c>
      <c r="F2" s="5" t="s">
        <v>15</v>
      </c>
      <c r="G2" s="5">
        <v>1560</v>
      </c>
      <c r="H2" s="5">
        <v>5</v>
      </c>
      <c r="I2" s="5" t="s">
        <v>16</v>
      </c>
      <c r="J2" s="6">
        <v>15200</v>
      </c>
      <c r="K2" s="7" t="s">
        <v>17</v>
      </c>
      <c r="L2" s="23">
        <v>244000</v>
      </c>
      <c r="M2" s="8"/>
    </row>
    <row r="3" spans="1:13" ht="100.15" customHeight="1">
      <c r="A3" s="22">
        <f>A2+1</f>
        <v>2</v>
      </c>
      <c r="B3" s="9" t="s">
        <v>18</v>
      </c>
      <c r="C3" s="5" t="s">
        <v>19</v>
      </c>
      <c r="D3" s="9" t="s">
        <v>20</v>
      </c>
      <c r="E3" s="5">
        <v>2019</v>
      </c>
      <c r="F3" s="5" t="s">
        <v>21</v>
      </c>
      <c r="G3" s="5">
        <v>1984</v>
      </c>
      <c r="H3" s="5">
        <v>5</v>
      </c>
      <c r="I3" s="5" t="s">
        <v>22</v>
      </c>
      <c r="J3" s="6">
        <v>82200</v>
      </c>
      <c r="K3" s="5" t="s">
        <v>23</v>
      </c>
      <c r="L3" s="23">
        <v>52000</v>
      </c>
      <c r="M3" s="8"/>
    </row>
    <row r="4" spans="1:13" ht="100.15" customHeight="1">
      <c r="A4" s="22">
        <f t="shared" ref="A4:A54" si="0">A3+1</f>
        <v>3</v>
      </c>
      <c r="B4" s="9" t="s">
        <v>24</v>
      </c>
      <c r="C4" s="5" t="s">
        <v>25</v>
      </c>
      <c r="D4" s="9" t="s">
        <v>26</v>
      </c>
      <c r="E4" s="5">
        <v>1998</v>
      </c>
      <c r="F4" s="5" t="s">
        <v>27</v>
      </c>
      <c r="G4" s="5" t="s">
        <v>28</v>
      </c>
      <c r="H4" s="5">
        <v>9</v>
      </c>
      <c r="I4" s="5" t="s">
        <v>29</v>
      </c>
      <c r="J4" s="10"/>
      <c r="K4" s="5" t="s">
        <v>30</v>
      </c>
      <c r="L4" s="23"/>
      <c r="M4" s="8"/>
    </row>
    <row r="5" spans="1:13" ht="100.15" customHeight="1">
      <c r="A5" s="22">
        <f t="shared" si="0"/>
        <v>4</v>
      </c>
      <c r="B5" s="9" t="s">
        <v>31</v>
      </c>
      <c r="C5" s="5" t="s">
        <v>32</v>
      </c>
      <c r="D5" s="9" t="s">
        <v>33</v>
      </c>
      <c r="E5" s="5">
        <v>2019</v>
      </c>
      <c r="F5" s="5" t="s">
        <v>21</v>
      </c>
      <c r="G5" s="5" t="s">
        <v>34</v>
      </c>
      <c r="H5" s="5">
        <v>9</v>
      </c>
      <c r="I5" s="5" t="s">
        <v>22</v>
      </c>
      <c r="J5" s="11">
        <v>128024</v>
      </c>
      <c r="K5" s="5" t="s">
        <v>35</v>
      </c>
      <c r="L5" s="23">
        <v>16666</v>
      </c>
      <c r="M5" s="8"/>
    </row>
    <row r="6" spans="1:13" ht="100.15" customHeight="1">
      <c r="A6" s="22">
        <f t="shared" si="0"/>
        <v>5</v>
      </c>
      <c r="B6" s="9" t="s">
        <v>36</v>
      </c>
      <c r="C6" s="5" t="s">
        <v>37</v>
      </c>
      <c r="D6" s="9" t="s">
        <v>38</v>
      </c>
      <c r="E6" s="5">
        <v>2015</v>
      </c>
      <c r="F6" s="5" t="s">
        <v>15</v>
      </c>
      <c r="G6" s="5">
        <v>1798</v>
      </c>
      <c r="H6" s="5">
        <v>5</v>
      </c>
      <c r="I6" s="5" t="s">
        <v>16</v>
      </c>
      <c r="J6" s="6">
        <v>33200</v>
      </c>
      <c r="K6" s="7" t="s">
        <v>39</v>
      </c>
      <c r="L6" s="23">
        <v>143582</v>
      </c>
      <c r="M6" s="12" t="s">
        <v>40</v>
      </c>
    </row>
    <row r="7" spans="1:13" ht="100.15" customHeight="1">
      <c r="A7" s="22">
        <f>A6+1</f>
        <v>6</v>
      </c>
      <c r="B7" s="5" t="s">
        <v>41</v>
      </c>
      <c r="C7" s="5" t="s">
        <v>42</v>
      </c>
      <c r="D7" s="5">
        <v>43851</v>
      </c>
      <c r="E7" s="5">
        <v>1991</v>
      </c>
      <c r="F7" s="5" t="s">
        <v>43</v>
      </c>
      <c r="G7" s="5">
        <v>2696</v>
      </c>
      <c r="H7" s="5">
        <v>1</v>
      </c>
      <c r="I7" s="5" t="s">
        <v>44</v>
      </c>
      <c r="J7" s="10"/>
      <c r="K7" s="5" t="s">
        <v>17</v>
      </c>
      <c r="L7" s="23"/>
      <c r="M7" s="8"/>
    </row>
    <row r="8" spans="1:13" ht="100.15" customHeight="1">
      <c r="A8" s="22">
        <f t="shared" si="0"/>
        <v>7</v>
      </c>
      <c r="B8" s="5" t="s">
        <v>45</v>
      </c>
      <c r="C8" s="5" t="s">
        <v>46</v>
      </c>
      <c r="D8" s="5">
        <v>26444</v>
      </c>
      <c r="E8" s="5">
        <v>1974</v>
      </c>
      <c r="F8" s="5" t="s">
        <v>47</v>
      </c>
      <c r="G8" s="5" t="s">
        <v>48</v>
      </c>
      <c r="H8" s="5" t="s">
        <v>49</v>
      </c>
      <c r="I8" s="5" t="s">
        <v>50</v>
      </c>
      <c r="J8" s="10"/>
      <c r="K8" s="5" t="s">
        <v>17</v>
      </c>
      <c r="L8" s="23"/>
      <c r="M8" s="8"/>
    </row>
    <row r="9" spans="1:13" ht="100.15" customHeight="1">
      <c r="A9" s="22">
        <f t="shared" si="0"/>
        <v>8</v>
      </c>
      <c r="B9" s="5" t="s">
        <v>51</v>
      </c>
      <c r="C9" s="5" t="s">
        <v>52</v>
      </c>
      <c r="D9" s="5" t="s">
        <v>53</v>
      </c>
      <c r="E9" s="5">
        <v>2007</v>
      </c>
      <c r="F9" s="5" t="s">
        <v>54</v>
      </c>
      <c r="G9" s="5">
        <v>560</v>
      </c>
      <c r="H9" s="13" t="s">
        <v>49</v>
      </c>
      <c r="I9" s="5" t="s">
        <v>50</v>
      </c>
      <c r="J9" s="10"/>
      <c r="K9" s="5" t="s">
        <v>17</v>
      </c>
      <c r="L9" s="23"/>
      <c r="M9" s="8"/>
    </row>
    <row r="10" spans="1:13" ht="100.15" customHeight="1">
      <c r="A10" s="22">
        <f t="shared" si="0"/>
        <v>9</v>
      </c>
      <c r="B10" s="5" t="s">
        <v>55</v>
      </c>
      <c r="C10" s="13" t="s">
        <v>49</v>
      </c>
      <c r="D10" s="5" t="s">
        <v>56</v>
      </c>
      <c r="E10" s="5">
        <v>2005</v>
      </c>
      <c r="F10" s="5" t="s">
        <v>57</v>
      </c>
      <c r="G10" s="5" t="s">
        <v>49</v>
      </c>
      <c r="H10" s="5" t="s">
        <v>49</v>
      </c>
      <c r="I10" s="5" t="s">
        <v>50</v>
      </c>
      <c r="J10" s="10"/>
      <c r="K10" s="5" t="s">
        <v>17</v>
      </c>
      <c r="L10" s="23"/>
      <c r="M10" s="8"/>
    </row>
    <row r="11" spans="1:13" ht="100.15" customHeight="1">
      <c r="A11" s="22">
        <f t="shared" si="0"/>
        <v>10</v>
      </c>
      <c r="B11" s="5" t="s">
        <v>58</v>
      </c>
      <c r="C11" s="13" t="s">
        <v>49</v>
      </c>
      <c r="D11" s="5" t="s">
        <v>59</v>
      </c>
      <c r="E11" s="5">
        <v>2006</v>
      </c>
      <c r="F11" s="5" t="s">
        <v>60</v>
      </c>
      <c r="G11" s="5" t="s">
        <v>49</v>
      </c>
      <c r="H11" s="5" t="s">
        <v>49</v>
      </c>
      <c r="I11" s="5" t="s">
        <v>50</v>
      </c>
      <c r="J11" s="10"/>
      <c r="K11" s="5" t="s">
        <v>17</v>
      </c>
      <c r="L11" s="23"/>
      <c r="M11" s="8"/>
    </row>
    <row r="12" spans="1:13" ht="100.15" customHeight="1">
      <c r="A12" s="22">
        <f t="shared" si="0"/>
        <v>11</v>
      </c>
      <c r="B12" s="5" t="s">
        <v>61</v>
      </c>
      <c r="C12" s="13" t="s">
        <v>49</v>
      </c>
      <c r="D12" s="5" t="s">
        <v>62</v>
      </c>
      <c r="E12" s="5">
        <v>2007</v>
      </c>
      <c r="F12" s="5" t="s">
        <v>63</v>
      </c>
      <c r="G12" s="5" t="s">
        <v>49</v>
      </c>
      <c r="H12" s="5" t="s">
        <v>49</v>
      </c>
      <c r="I12" s="5" t="s">
        <v>50</v>
      </c>
      <c r="J12" s="10"/>
      <c r="K12" s="5" t="s">
        <v>17</v>
      </c>
      <c r="L12" s="23"/>
      <c r="M12" s="8"/>
    </row>
    <row r="13" spans="1:13" ht="100.15" customHeight="1">
      <c r="A13" s="22">
        <f t="shared" si="0"/>
        <v>12</v>
      </c>
      <c r="B13" s="5" t="s">
        <v>64</v>
      </c>
      <c r="C13" s="5" t="s">
        <v>65</v>
      </c>
      <c r="D13" s="5" t="s">
        <v>66</v>
      </c>
      <c r="E13" s="5">
        <v>2012</v>
      </c>
      <c r="F13" s="5" t="s">
        <v>15</v>
      </c>
      <c r="G13" s="5" t="s">
        <v>67</v>
      </c>
      <c r="H13" s="5">
        <v>9</v>
      </c>
      <c r="I13" s="5" t="s">
        <v>68</v>
      </c>
      <c r="J13" s="11">
        <v>174589</v>
      </c>
      <c r="K13" s="7" t="s">
        <v>17</v>
      </c>
      <c r="L13" s="23">
        <v>203683</v>
      </c>
      <c r="M13" s="8"/>
    </row>
    <row r="14" spans="1:13" ht="100.15" customHeight="1">
      <c r="A14" s="22">
        <f t="shared" si="0"/>
        <v>13</v>
      </c>
      <c r="B14" s="5" t="s">
        <v>69</v>
      </c>
      <c r="C14" s="5" t="s">
        <v>70</v>
      </c>
      <c r="D14" s="5" t="s">
        <v>71</v>
      </c>
      <c r="E14" s="5">
        <v>2017</v>
      </c>
      <c r="F14" s="5" t="s">
        <v>15</v>
      </c>
      <c r="G14" s="5" t="s">
        <v>72</v>
      </c>
      <c r="H14" s="5">
        <v>5</v>
      </c>
      <c r="I14" s="5" t="s">
        <v>68</v>
      </c>
      <c r="J14" s="6">
        <v>42600</v>
      </c>
      <c r="K14" s="7" t="s">
        <v>17</v>
      </c>
      <c r="L14" s="23">
        <v>30162</v>
      </c>
      <c r="M14" s="8"/>
    </row>
    <row r="15" spans="1:13" ht="100.15" customHeight="1">
      <c r="A15" s="22">
        <f t="shared" si="0"/>
        <v>14</v>
      </c>
      <c r="B15" s="5" t="s">
        <v>73</v>
      </c>
      <c r="C15" s="5" t="s">
        <v>49</v>
      </c>
      <c r="D15" s="5" t="s">
        <v>74</v>
      </c>
      <c r="E15" s="5">
        <v>2017</v>
      </c>
      <c r="F15" s="5" t="s">
        <v>75</v>
      </c>
      <c r="G15" s="5" t="s">
        <v>49</v>
      </c>
      <c r="H15" s="5">
        <v>2</v>
      </c>
      <c r="I15" s="5" t="s">
        <v>68</v>
      </c>
      <c r="J15" s="11">
        <v>23328</v>
      </c>
      <c r="K15" s="7" t="s">
        <v>17</v>
      </c>
      <c r="L15" s="23">
        <v>13987</v>
      </c>
      <c r="M15" s="8"/>
    </row>
    <row r="16" spans="1:13" ht="100.15" customHeight="1">
      <c r="A16" s="22">
        <f t="shared" si="0"/>
        <v>15</v>
      </c>
      <c r="B16" s="9" t="s">
        <v>31</v>
      </c>
      <c r="C16" s="5" t="s">
        <v>76</v>
      </c>
      <c r="D16" s="9" t="s">
        <v>77</v>
      </c>
      <c r="E16" s="5">
        <v>2019</v>
      </c>
      <c r="F16" s="5" t="s">
        <v>78</v>
      </c>
      <c r="G16" s="5"/>
      <c r="H16" s="5">
        <v>9</v>
      </c>
      <c r="I16" s="5" t="s">
        <v>22</v>
      </c>
      <c r="J16" s="11">
        <v>128024</v>
      </c>
      <c r="K16" s="5" t="s">
        <v>17</v>
      </c>
      <c r="L16" s="23">
        <v>43641</v>
      </c>
      <c r="M16" s="8"/>
    </row>
    <row r="17" spans="1:13" ht="100.15" customHeight="1">
      <c r="A17" s="22">
        <f t="shared" si="0"/>
        <v>16</v>
      </c>
      <c r="B17" s="9" t="s">
        <v>79</v>
      </c>
      <c r="C17" s="5" t="s">
        <v>80</v>
      </c>
      <c r="D17" s="9" t="s">
        <v>81</v>
      </c>
      <c r="E17" s="5">
        <v>2012</v>
      </c>
      <c r="F17" s="5" t="s">
        <v>15</v>
      </c>
      <c r="G17" s="5">
        <v>1360</v>
      </c>
      <c r="H17" s="5">
        <v>5</v>
      </c>
      <c r="I17" s="5" t="s">
        <v>68</v>
      </c>
      <c r="J17" s="14">
        <v>21700</v>
      </c>
      <c r="K17" s="7" t="s">
        <v>82</v>
      </c>
      <c r="L17" s="23">
        <v>79617</v>
      </c>
      <c r="M17" s="8"/>
    </row>
    <row r="18" spans="1:13" ht="100.15" customHeight="1">
      <c r="A18" s="22">
        <f>A17+1</f>
        <v>17</v>
      </c>
      <c r="B18" s="5" t="s">
        <v>83</v>
      </c>
      <c r="C18" s="5" t="s">
        <v>84</v>
      </c>
      <c r="D18" s="5" t="s">
        <v>85</v>
      </c>
      <c r="E18" s="5">
        <v>2004</v>
      </c>
      <c r="F18" s="5" t="s">
        <v>86</v>
      </c>
      <c r="G18" s="5" t="s">
        <v>87</v>
      </c>
      <c r="H18" s="5">
        <v>6</v>
      </c>
      <c r="I18" s="5" t="s">
        <v>68</v>
      </c>
      <c r="J18" s="11">
        <v>6926</v>
      </c>
      <c r="K18" s="7" t="s">
        <v>88</v>
      </c>
      <c r="L18" s="23">
        <v>335280</v>
      </c>
      <c r="M18" s="8"/>
    </row>
    <row r="19" spans="1:13" ht="100.15" customHeight="1">
      <c r="A19" s="22">
        <f t="shared" si="0"/>
        <v>18</v>
      </c>
      <c r="B19" s="5" t="s">
        <v>89</v>
      </c>
      <c r="C19" s="5" t="s">
        <v>90</v>
      </c>
      <c r="D19" s="5" t="s">
        <v>91</v>
      </c>
      <c r="E19" s="5">
        <v>2004</v>
      </c>
      <c r="F19" s="5" t="s">
        <v>92</v>
      </c>
      <c r="G19" s="5" t="s">
        <v>49</v>
      </c>
      <c r="H19" s="5" t="s">
        <v>49</v>
      </c>
      <c r="I19" s="5" t="s">
        <v>50</v>
      </c>
      <c r="J19" s="10"/>
      <c r="K19" s="5" t="s">
        <v>88</v>
      </c>
      <c r="L19" s="23"/>
      <c r="M19" s="8"/>
    </row>
    <row r="20" spans="1:13" ht="100.15" customHeight="1">
      <c r="A20" s="22">
        <f t="shared" si="0"/>
        <v>19</v>
      </c>
      <c r="B20" s="5" t="s">
        <v>93</v>
      </c>
      <c r="C20" s="5" t="s">
        <v>94</v>
      </c>
      <c r="D20" s="5" t="s">
        <v>95</v>
      </c>
      <c r="E20" s="5">
        <v>2007</v>
      </c>
      <c r="F20" s="5" t="s">
        <v>96</v>
      </c>
      <c r="G20" s="5" t="s">
        <v>97</v>
      </c>
      <c r="H20" s="5" t="s">
        <v>49</v>
      </c>
      <c r="I20" s="5" t="s">
        <v>98</v>
      </c>
      <c r="J20" s="11">
        <v>3650</v>
      </c>
      <c r="K20" s="7" t="s">
        <v>88</v>
      </c>
      <c r="L20" s="23"/>
      <c r="M20" s="8"/>
    </row>
    <row r="21" spans="1:13" ht="100.15" customHeight="1">
      <c r="A21" s="22">
        <f t="shared" si="0"/>
        <v>20</v>
      </c>
      <c r="B21" s="5" t="s">
        <v>99</v>
      </c>
      <c r="C21" s="5" t="s">
        <v>100</v>
      </c>
      <c r="D21" s="5" t="s">
        <v>101</v>
      </c>
      <c r="E21" s="5">
        <v>2008</v>
      </c>
      <c r="F21" s="5" t="s">
        <v>43</v>
      </c>
      <c r="G21" s="5">
        <v>4000</v>
      </c>
      <c r="H21" s="5">
        <v>2</v>
      </c>
      <c r="I21" s="5" t="s">
        <v>68</v>
      </c>
      <c r="J21" s="11">
        <v>104247</v>
      </c>
      <c r="K21" s="7" t="s">
        <v>88</v>
      </c>
      <c r="L21" s="23">
        <v>12639</v>
      </c>
      <c r="M21" s="8"/>
    </row>
    <row r="22" spans="1:13" ht="100.15" customHeight="1">
      <c r="A22" s="22">
        <f t="shared" si="0"/>
        <v>21</v>
      </c>
      <c r="B22" s="5" t="s">
        <v>102</v>
      </c>
      <c r="C22" s="5" t="s">
        <v>103</v>
      </c>
      <c r="D22" s="5" t="s">
        <v>104</v>
      </c>
      <c r="E22" s="5">
        <v>2010</v>
      </c>
      <c r="F22" s="5" t="s">
        <v>15</v>
      </c>
      <c r="G22" s="5">
        <v>1399</v>
      </c>
      <c r="H22" s="5">
        <v>5</v>
      </c>
      <c r="I22" s="5" t="s">
        <v>68</v>
      </c>
      <c r="J22" s="6">
        <v>15700</v>
      </c>
      <c r="K22" s="7" t="s">
        <v>88</v>
      </c>
      <c r="L22" s="23">
        <v>183670</v>
      </c>
      <c r="M22" s="8"/>
    </row>
    <row r="23" spans="1:13" ht="100.15" customHeight="1">
      <c r="A23" s="22">
        <f t="shared" si="0"/>
        <v>22</v>
      </c>
      <c r="B23" s="5" t="s">
        <v>105</v>
      </c>
      <c r="C23" s="5" t="s">
        <v>106</v>
      </c>
      <c r="D23" s="5" t="s">
        <v>107</v>
      </c>
      <c r="E23" s="5">
        <v>2015</v>
      </c>
      <c r="F23" s="5" t="s">
        <v>27</v>
      </c>
      <c r="G23" s="5" t="s">
        <v>108</v>
      </c>
      <c r="H23" s="5">
        <v>7</v>
      </c>
      <c r="I23" s="5" t="s">
        <v>68</v>
      </c>
      <c r="J23" s="11">
        <v>64152</v>
      </c>
      <c r="K23" s="7" t="s">
        <v>88</v>
      </c>
      <c r="L23" s="23">
        <v>127550</v>
      </c>
      <c r="M23" s="8"/>
    </row>
    <row r="24" spans="1:13" ht="100.15" customHeight="1">
      <c r="A24" s="22">
        <f t="shared" si="0"/>
        <v>23</v>
      </c>
      <c r="B24" s="5" t="s">
        <v>109</v>
      </c>
      <c r="C24" s="5" t="s">
        <v>110</v>
      </c>
      <c r="D24" s="5" t="s">
        <v>111</v>
      </c>
      <c r="E24" s="5">
        <v>2014</v>
      </c>
      <c r="F24" s="5" t="s">
        <v>15</v>
      </c>
      <c r="G24" s="5">
        <v>1586</v>
      </c>
      <c r="H24" s="5">
        <v>5</v>
      </c>
      <c r="I24" s="5" t="s">
        <v>68</v>
      </c>
      <c r="J24" s="6">
        <v>26700</v>
      </c>
      <c r="K24" s="7" t="s">
        <v>88</v>
      </c>
      <c r="L24" s="23">
        <v>56950</v>
      </c>
      <c r="M24" s="8"/>
    </row>
    <row r="25" spans="1:13" ht="100.15" customHeight="1">
      <c r="A25" s="22">
        <f t="shared" si="0"/>
        <v>24</v>
      </c>
      <c r="B25" s="5" t="s">
        <v>112</v>
      </c>
      <c r="C25" s="5" t="s">
        <v>113</v>
      </c>
      <c r="D25" s="5" t="s">
        <v>114</v>
      </c>
      <c r="E25" s="5">
        <v>2016</v>
      </c>
      <c r="F25" s="5" t="s">
        <v>15</v>
      </c>
      <c r="G25" s="5">
        <v>1396</v>
      </c>
      <c r="H25" s="5">
        <v>5</v>
      </c>
      <c r="I25" s="5" t="s">
        <v>68</v>
      </c>
      <c r="J25" s="6">
        <v>35800</v>
      </c>
      <c r="K25" s="7" t="s">
        <v>88</v>
      </c>
      <c r="L25" s="23">
        <v>51080</v>
      </c>
      <c r="M25" s="8"/>
    </row>
    <row r="26" spans="1:13" ht="100.15" customHeight="1">
      <c r="A26" s="22">
        <f t="shared" si="0"/>
        <v>25</v>
      </c>
      <c r="B26" s="9" t="s">
        <v>115</v>
      </c>
      <c r="C26" s="5" t="s">
        <v>116</v>
      </c>
      <c r="D26" s="9" t="s">
        <v>117</v>
      </c>
      <c r="E26" s="5">
        <v>2013</v>
      </c>
      <c r="F26" s="5" t="s">
        <v>118</v>
      </c>
      <c r="G26" s="5">
        <v>1995</v>
      </c>
      <c r="H26" s="5">
        <v>9</v>
      </c>
      <c r="I26" s="5" t="s">
        <v>119</v>
      </c>
      <c r="J26" s="11">
        <v>45927</v>
      </c>
      <c r="K26" s="7" t="s">
        <v>120</v>
      </c>
      <c r="L26" s="23">
        <v>332628</v>
      </c>
      <c r="M26" s="8"/>
    </row>
    <row r="27" spans="1:13" ht="100.15" customHeight="1">
      <c r="A27" s="22">
        <f t="shared" si="0"/>
        <v>26</v>
      </c>
      <c r="B27" s="5" t="s">
        <v>121</v>
      </c>
      <c r="C27" s="5" t="s">
        <v>122</v>
      </c>
      <c r="D27" s="9" t="s">
        <v>123</v>
      </c>
      <c r="E27" s="5">
        <v>1999</v>
      </c>
      <c r="F27" s="5" t="s">
        <v>15</v>
      </c>
      <c r="G27" s="15">
        <v>1968</v>
      </c>
      <c r="H27" s="5">
        <v>9</v>
      </c>
      <c r="I27" s="5" t="s">
        <v>50</v>
      </c>
      <c r="J27" s="10"/>
      <c r="K27" s="7" t="s">
        <v>120</v>
      </c>
      <c r="L27" s="23"/>
      <c r="M27" s="8"/>
    </row>
    <row r="28" spans="1:13" ht="100.15" customHeight="1">
      <c r="A28" s="22">
        <f t="shared" si="0"/>
        <v>27</v>
      </c>
      <c r="B28" s="5" t="s">
        <v>124</v>
      </c>
      <c r="C28" s="5" t="s">
        <v>125</v>
      </c>
      <c r="D28" s="5" t="s">
        <v>126</v>
      </c>
      <c r="E28" s="5">
        <v>2005</v>
      </c>
      <c r="F28" s="5" t="s">
        <v>15</v>
      </c>
      <c r="G28" s="5" t="s">
        <v>127</v>
      </c>
      <c r="H28" s="5">
        <v>9</v>
      </c>
      <c r="I28" s="5" t="s">
        <v>68</v>
      </c>
      <c r="J28" s="6">
        <v>14000</v>
      </c>
      <c r="K28" s="7" t="s">
        <v>128</v>
      </c>
      <c r="L28" s="23">
        <v>177231</v>
      </c>
      <c r="M28" s="8"/>
    </row>
    <row r="29" spans="1:13" ht="100.15" customHeight="1">
      <c r="A29" s="22">
        <f t="shared" si="0"/>
        <v>28</v>
      </c>
      <c r="B29" s="5" t="s">
        <v>129</v>
      </c>
      <c r="C29" s="5" t="s">
        <v>130</v>
      </c>
      <c r="D29" s="5" t="s">
        <v>131</v>
      </c>
      <c r="E29" s="5">
        <v>2000</v>
      </c>
      <c r="F29" s="5" t="s">
        <v>132</v>
      </c>
      <c r="G29" s="5" t="s">
        <v>133</v>
      </c>
      <c r="H29" s="5">
        <v>5</v>
      </c>
      <c r="I29" s="5" t="s">
        <v>50</v>
      </c>
      <c r="J29" s="10"/>
      <c r="K29" s="5" t="s">
        <v>128</v>
      </c>
      <c r="L29" s="23"/>
      <c r="M29" s="8"/>
    </row>
    <row r="30" spans="1:13" ht="100.15" customHeight="1">
      <c r="A30" s="22">
        <f t="shared" si="0"/>
        <v>29</v>
      </c>
      <c r="B30" s="5" t="s">
        <v>134</v>
      </c>
      <c r="C30" s="5" t="s">
        <v>135</v>
      </c>
      <c r="D30" s="5" t="s">
        <v>136</v>
      </c>
      <c r="E30" s="5">
        <v>2006</v>
      </c>
      <c r="F30" s="5" t="s">
        <v>43</v>
      </c>
      <c r="G30" s="5" t="s">
        <v>137</v>
      </c>
      <c r="H30" s="5">
        <v>1</v>
      </c>
      <c r="I30" s="5" t="s">
        <v>68</v>
      </c>
      <c r="J30" s="11">
        <v>19683</v>
      </c>
      <c r="K30" s="7" t="s">
        <v>128</v>
      </c>
      <c r="L30" s="23"/>
      <c r="M30" s="8"/>
    </row>
    <row r="31" spans="1:13" ht="100.15" customHeight="1">
      <c r="A31" s="22">
        <f t="shared" si="0"/>
        <v>30</v>
      </c>
      <c r="B31" s="5" t="s">
        <v>138</v>
      </c>
      <c r="C31" s="5" t="s">
        <v>139</v>
      </c>
      <c r="D31" s="5">
        <v>1194</v>
      </c>
      <c r="E31" s="5">
        <v>1997</v>
      </c>
      <c r="F31" s="5" t="s">
        <v>140</v>
      </c>
      <c r="G31" s="5" t="s">
        <v>141</v>
      </c>
      <c r="H31" s="5" t="s">
        <v>49</v>
      </c>
      <c r="I31" s="5" t="s">
        <v>50</v>
      </c>
      <c r="J31" s="10"/>
      <c r="K31" s="5" t="s">
        <v>128</v>
      </c>
      <c r="L31" s="23"/>
      <c r="M31" s="8"/>
    </row>
    <row r="32" spans="1:13" ht="100.15" customHeight="1">
      <c r="A32" s="22">
        <f t="shared" si="0"/>
        <v>31</v>
      </c>
      <c r="B32" s="5" t="s">
        <v>142</v>
      </c>
      <c r="C32" s="5" t="s">
        <v>143</v>
      </c>
      <c r="D32" s="5">
        <v>12380</v>
      </c>
      <c r="E32" s="5">
        <v>1975</v>
      </c>
      <c r="F32" s="5" t="s">
        <v>144</v>
      </c>
      <c r="G32" s="5" t="s">
        <v>145</v>
      </c>
      <c r="H32" s="5" t="s">
        <v>49</v>
      </c>
      <c r="I32" s="5" t="s">
        <v>50</v>
      </c>
      <c r="J32" s="10"/>
      <c r="K32" s="5" t="s">
        <v>128</v>
      </c>
      <c r="L32" s="23"/>
      <c r="M32" s="8"/>
    </row>
    <row r="33" spans="1:13" ht="100.15" customHeight="1">
      <c r="A33" s="22">
        <f t="shared" si="0"/>
        <v>32</v>
      </c>
      <c r="B33" s="5" t="s">
        <v>146</v>
      </c>
      <c r="C33" s="5" t="s">
        <v>147</v>
      </c>
      <c r="D33" s="5" t="s">
        <v>148</v>
      </c>
      <c r="E33" s="5">
        <v>2006</v>
      </c>
      <c r="F33" s="5" t="s">
        <v>144</v>
      </c>
      <c r="G33" s="5" t="s">
        <v>149</v>
      </c>
      <c r="H33" s="5" t="s">
        <v>49</v>
      </c>
      <c r="I33" s="5" t="s">
        <v>150</v>
      </c>
      <c r="J33" s="11">
        <v>6926</v>
      </c>
      <c r="K33" s="7" t="s">
        <v>128</v>
      </c>
      <c r="L33" s="23"/>
      <c r="M33" s="8"/>
    </row>
    <row r="34" spans="1:13" ht="100.15" customHeight="1">
      <c r="A34" s="22">
        <f t="shared" si="0"/>
        <v>33</v>
      </c>
      <c r="B34" s="5" t="s">
        <v>151</v>
      </c>
      <c r="C34" s="5" t="s">
        <v>152</v>
      </c>
      <c r="D34" s="5" t="s">
        <v>153</v>
      </c>
      <c r="E34" s="5">
        <v>2007</v>
      </c>
      <c r="F34" s="5" t="s">
        <v>43</v>
      </c>
      <c r="G34" s="5" t="s">
        <v>154</v>
      </c>
      <c r="H34" s="5">
        <v>1</v>
      </c>
      <c r="I34" s="5" t="s">
        <v>68</v>
      </c>
      <c r="J34" s="11">
        <v>35357</v>
      </c>
      <c r="K34" s="7" t="s">
        <v>128</v>
      </c>
      <c r="L34" s="23"/>
      <c r="M34" s="8"/>
    </row>
    <row r="35" spans="1:13" ht="100.15" customHeight="1">
      <c r="A35" s="22">
        <f t="shared" si="0"/>
        <v>34</v>
      </c>
      <c r="B35" s="5" t="s">
        <v>155</v>
      </c>
      <c r="C35" s="5" t="s">
        <v>156</v>
      </c>
      <c r="D35" s="5">
        <v>131735</v>
      </c>
      <c r="E35" s="5">
        <v>1969</v>
      </c>
      <c r="F35" s="5" t="s">
        <v>144</v>
      </c>
      <c r="G35" s="5" t="s">
        <v>157</v>
      </c>
      <c r="H35" s="5" t="s">
        <v>49</v>
      </c>
      <c r="I35" s="5" t="s">
        <v>50</v>
      </c>
      <c r="J35" s="10"/>
      <c r="K35" s="5" t="s">
        <v>128</v>
      </c>
      <c r="L35" s="23"/>
      <c r="M35" s="8"/>
    </row>
    <row r="36" spans="1:13" ht="100.15" customHeight="1">
      <c r="A36" s="22">
        <f t="shared" si="0"/>
        <v>35</v>
      </c>
      <c r="B36" s="5" t="s">
        <v>158</v>
      </c>
      <c r="C36" s="5" t="s">
        <v>159</v>
      </c>
      <c r="D36" s="5" t="s">
        <v>160</v>
      </c>
      <c r="E36" s="5">
        <v>2008</v>
      </c>
      <c r="F36" s="5" t="s">
        <v>43</v>
      </c>
      <c r="G36" s="5" t="s">
        <v>161</v>
      </c>
      <c r="H36" s="5">
        <v>2</v>
      </c>
      <c r="I36" s="5" t="s">
        <v>68</v>
      </c>
      <c r="J36" s="11">
        <v>22599</v>
      </c>
      <c r="K36" s="7" t="s">
        <v>128</v>
      </c>
      <c r="L36" s="23"/>
      <c r="M36" s="8"/>
    </row>
    <row r="37" spans="1:13" ht="100.15" customHeight="1">
      <c r="A37" s="22">
        <f t="shared" si="0"/>
        <v>36</v>
      </c>
      <c r="B37" s="5" t="s">
        <v>158</v>
      </c>
      <c r="C37" s="5" t="s">
        <v>162</v>
      </c>
      <c r="D37" s="5" t="s">
        <v>163</v>
      </c>
      <c r="E37" s="5">
        <v>2008</v>
      </c>
      <c r="F37" s="5" t="s">
        <v>43</v>
      </c>
      <c r="G37" s="5" t="s">
        <v>161</v>
      </c>
      <c r="H37" s="5">
        <v>2</v>
      </c>
      <c r="I37" s="5" t="s">
        <v>68</v>
      </c>
      <c r="J37" s="11">
        <v>22599</v>
      </c>
      <c r="K37" s="7" t="s">
        <v>128</v>
      </c>
      <c r="L37" s="23"/>
      <c r="M37" s="8"/>
    </row>
    <row r="38" spans="1:13" ht="100.15" customHeight="1">
      <c r="A38" s="22">
        <f t="shared" si="0"/>
        <v>37</v>
      </c>
      <c r="B38" s="5" t="s">
        <v>164</v>
      </c>
      <c r="C38" s="5" t="s">
        <v>165</v>
      </c>
      <c r="D38" s="5">
        <v>319503</v>
      </c>
      <c r="E38" s="5">
        <v>1983</v>
      </c>
      <c r="F38" s="5" t="s">
        <v>43</v>
      </c>
      <c r="G38" s="5" t="s">
        <v>166</v>
      </c>
      <c r="H38" s="5">
        <v>1</v>
      </c>
      <c r="I38" s="5" t="s">
        <v>29</v>
      </c>
      <c r="J38" s="10"/>
      <c r="K38" s="5" t="s">
        <v>128</v>
      </c>
      <c r="L38" s="23"/>
      <c r="M38" s="8"/>
    </row>
    <row r="39" spans="1:13" ht="100.15" customHeight="1">
      <c r="A39" s="22">
        <f t="shared" si="0"/>
        <v>38</v>
      </c>
      <c r="B39" s="5" t="s">
        <v>167</v>
      </c>
      <c r="C39" s="5" t="s">
        <v>168</v>
      </c>
      <c r="D39" s="16" t="s">
        <v>169</v>
      </c>
      <c r="E39" s="5">
        <v>1997</v>
      </c>
      <c r="F39" s="5" t="s">
        <v>43</v>
      </c>
      <c r="G39" s="5">
        <v>3865</v>
      </c>
      <c r="H39" s="5">
        <v>1</v>
      </c>
      <c r="I39" s="5" t="s">
        <v>29</v>
      </c>
      <c r="J39" s="10"/>
      <c r="K39" s="5" t="s">
        <v>128</v>
      </c>
      <c r="L39" s="23"/>
      <c r="M39" s="8"/>
    </row>
    <row r="40" spans="1:13" ht="100.15" customHeight="1">
      <c r="A40" s="22">
        <f t="shared" si="0"/>
        <v>39</v>
      </c>
      <c r="B40" s="5" t="s">
        <v>170</v>
      </c>
      <c r="C40" s="5" t="s">
        <v>171</v>
      </c>
      <c r="D40" s="5" t="s">
        <v>172</v>
      </c>
      <c r="E40" s="5">
        <v>1997</v>
      </c>
      <c r="F40" s="5" t="s">
        <v>43</v>
      </c>
      <c r="G40" s="5" t="s">
        <v>173</v>
      </c>
      <c r="H40" s="5">
        <v>2</v>
      </c>
      <c r="I40" s="5" t="s">
        <v>29</v>
      </c>
      <c r="J40" s="10"/>
      <c r="K40" s="5" t="s">
        <v>128</v>
      </c>
      <c r="L40" s="23"/>
      <c r="M40" s="8"/>
    </row>
    <row r="41" spans="1:13" ht="100.15" customHeight="1">
      <c r="A41" s="22">
        <f t="shared" si="0"/>
        <v>40</v>
      </c>
      <c r="B41" s="5" t="s">
        <v>174</v>
      </c>
      <c r="C41" s="5" t="s">
        <v>175</v>
      </c>
      <c r="D41" s="5">
        <v>3508</v>
      </c>
      <c r="E41" s="5">
        <v>1997</v>
      </c>
      <c r="F41" s="5" t="s">
        <v>176</v>
      </c>
      <c r="G41" s="5" t="s">
        <v>149</v>
      </c>
      <c r="H41" s="5" t="s">
        <v>49</v>
      </c>
      <c r="I41" s="5" t="s">
        <v>50</v>
      </c>
      <c r="J41" s="10"/>
      <c r="K41" s="5" t="s">
        <v>128</v>
      </c>
      <c r="L41" s="23"/>
      <c r="M41" s="8"/>
    </row>
    <row r="42" spans="1:13" ht="100.15" customHeight="1">
      <c r="A42" s="22">
        <f t="shared" si="0"/>
        <v>41</v>
      </c>
      <c r="B42" s="5" t="s">
        <v>177</v>
      </c>
      <c r="C42" s="5" t="s">
        <v>178</v>
      </c>
      <c r="D42" s="5" t="s">
        <v>179</v>
      </c>
      <c r="E42" s="5">
        <v>2007</v>
      </c>
      <c r="F42" s="5" t="s">
        <v>54</v>
      </c>
      <c r="G42" s="5" t="s">
        <v>180</v>
      </c>
      <c r="H42" s="5" t="s">
        <v>49</v>
      </c>
      <c r="I42" s="5" t="s">
        <v>50</v>
      </c>
      <c r="J42" s="10"/>
      <c r="K42" s="5" t="s">
        <v>128</v>
      </c>
      <c r="L42" s="23"/>
      <c r="M42" s="8"/>
    </row>
    <row r="43" spans="1:13" ht="100.15" customHeight="1">
      <c r="A43" s="22">
        <f t="shared" si="0"/>
        <v>42</v>
      </c>
      <c r="B43" s="9" t="s">
        <v>181</v>
      </c>
      <c r="C43" s="5" t="s">
        <v>49</v>
      </c>
      <c r="D43" s="5" t="s">
        <v>182</v>
      </c>
      <c r="E43" s="5">
        <v>2005</v>
      </c>
      <c r="F43" s="5" t="s">
        <v>183</v>
      </c>
      <c r="G43" s="5" t="s">
        <v>49</v>
      </c>
      <c r="H43" s="5">
        <v>1</v>
      </c>
      <c r="I43" s="5" t="s">
        <v>68</v>
      </c>
      <c r="J43" s="11">
        <v>18626</v>
      </c>
      <c r="K43" s="7" t="s">
        <v>128</v>
      </c>
      <c r="L43" s="23"/>
      <c r="M43" s="8"/>
    </row>
    <row r="44" spans="1:13" ht="100.15" customHeight="1">
      <c r="A44" s="22">
        <f t="shared" si="0"/>
        <v>43</v>
      </c>
      <c r="B44" s="5" t="s">
        <v>184</v>
      </c>
      <c r="C44" s="15" t="s">
        <v>49</v>
      </c>
      <c r="D44" s="5" t="s">
        <v>185</v>
      </c>
      <c r="E44" s="5">
        <v>2006</v>
      </c>
      <c r="F44" s="5" t="s">
        <v>60</v>
      </c>
      <c r="G44" s="5" t="s">
        <v>49</v>
      </c>
      <c r="H44" s="5">
        <v>1</v>
      </c>
      <c r="I44" s="5" t="s">
        <v>68</v>
      </c>
      <c r="J44" s="11">
        <v>2200</v>
      </c>
      <c r="K44" s="7" t="s">
        <v>128</v>
      </c>
      <c r="L44" s="23"/>
      <c r="M44" s="8"/>
    </row>
    <row r="45" spans="1:13" ht="100.15" customHeight="1">
      <c r="A45" s="22">
        <f t="shared" si="0"/>
        <v>44</v>
      </c>
      <c r="B45" s="9" t="s">
        <v>186</v>
      </c>
      <c r="C45" s="5" t="s">
        <v>187</v>
      </c>
      <c r="D45" s="9" t="s">
        <v>188</v>
      </c>
      <c r="E45" s="5">
        <v>2018</v>
      </c>
      <c r="F45" s="5" t="s">
        <v>140</v>
      </c>
      <c r="G45" s="5" t="s">
        <v>189</v>
      </c>
      <c r="H45" s="5">
        <v>0</v>
      </c>
      <c r="I45" s="5" t="s">
        <v>98</v>
      </c>
      <c r="J45" s="11">
        <v>23313</v>
      </c>
      <c r="K45" s="5" t="s">
        <v>128</v>
      </c>
      <c r="L45" s="23"/>
      <c r="M45" s="8"/>
    </row>
    <row r="46" spans="1:13" ht="100.15" customHeight="1">
      <c r="A46" s="22">
        <f t="shared" si="0"/>
        <v>45</v>
      </c>
      <c r="B46" s="9" t="s">
        <v>190</v>
      </c>
      <c r="C46" s="5" t="s">
        <v>191</v>
      </c>
      <c r="D46" s="9" t="s">
        <v>192</v>
      </c>
      <c r="E46" s="5">
        <v>2000</v>
      </c>
      <c r="F46" s="5" t="s">
        <v>27</v>
      </c>
      <c r="G46" s="5" t="s">
        <v>193</v>
      </c>
      <c r="H46" s="5">
        <v>3</v>
      </c>
      <c r="I46" s="5" t="s">
        <v>50</v>
      </c>
      <c r="J46" s="10"/>
      <c r="K46" s="5" t="s">
        <v>194</v>
      </c>
      <c r="L46" s="23"/>
      <c r="M46" s="8"/>
    </row>
    <row r="47" spans="1:13" ht="100.15" customHeight="1">
      <c r="A47" s="22">
        <f t="shared" si="0"/>
        <v>46</v>
      </c>
      <c r="B47" s="5" t="s">
        <v>195</v>
      </c>
      <c r="C47" s="5" t="s">
        <v>196</v>
      </c>
      <c r="D47" s="5" t="s">
        <v>197</v>
      </c>
      <c r="E47" s="5">
        <v>2000</v>
      </c>
      <c r="F47" s="5" t="s">
        <v>15</v>
      </c>
      <c r="G47" s="5">
        <v>1242</v>
      </c>
      <c r="H47" s="5">
        <v>5</v>
      </c>
      <c r="I47" s="5" t="s">
        <v>29</v>
      </c>
      <c r="J47" s="10"/>
      <c r="K47" s="5" t="s">
        <v>198</v>
      </c>
      <c r="L47" s="23"/>
      <c r="M47" s="8"/>
    </row>
    <row r="48" spans="1:13" ht="100.15" customHeight="1">
      <c r="A48" s="22">
        <f t="shared" si="0"/>
        <v>47</v>
      </c>
      <c r="B48" s="5" t="s">
        <v>199</v>
      </c>
      <c r="C48" s="5" t="s">
        <v>200</v>
      </c>
      <c r="D48" s="5" t="s">
        <v>201</v>
      </c>
      <c r="E48" s="5">
        <v>2008</v>
      </c>
      <c r="F48" s="5" t="s">
        <v>132</v>
      </c>
      <c r="G48" s="5">
        <v>1149</v>
      </c>
      <c r="H48" s="5">
        <v>5</v>
      </c>
      <c r="I48" s="5" t="s">
        <v>50</v>
      </c>
      <c r="J48" s="10"/>
      <c r="K48" s="7" t="s">
        <v>198</v>
      </c>
      <c r="L48" s="23"/>
      <c r="M48" s="8"/>
    </row>
    <row r="49" spans="1:13" ht="100.15" customHeight="1">
      <c r="A49" s="22">
        <f t="shared" si="0"/>
        <v>48</v>
      </c>
      <c r="B49" s="5" t="s">
        <v>202</v>
      </c>
      <c r="C49" s="5"/>
      <c r="D49" s="5" t="s">
        <v>203</v>
      </c>
      <c r="E49" s="5">
        <v>2015</v>
      </c>
      <c r="F49" s="5" t="s">
        <v>204</v>
      </c>
      <c r="G49" s="5"/>
      <c r="H49" s="5"/>
      <c r="I49" s="5" t="s">
        <v>50</v>
      </c>
      <c r="J49" s="10"/>
      <c r="K49" s="5" t="s">
        <v>198</v>
      </c>
      <c r="L49" s="23"/>
      <c r="M49" s="8"/>
    </row>
    <row r="50" spans="1:13" ht="100.15" customHeight="1">
      <c r="A50" s="22">
        <f t="shared" si="0"/>
        <v>49</v>
      </c>
      <c r="B50" s="5" t="s">
        <v>205</v>
      </c>
      <c r="C50" s="13" t="s">
        <v>49</v>
      </c>
      <c r="D50" s="5">
        <v>43123591</v>
      </c>
      <c r="E50" s="5">
        <v>2010</v>
      </c>
      <c r="F50" s="5" t="s">
        <v>206</v>
      </c>
      <c r="G50" s="5" t="s">
        <v>207</v>
      </c>
      <c r="H50" s="5" t="s">
        <v>208</v>
      </c>
      <c r="I50" s="5" t="s">
        <v>50</v>
      </c>
      <c r="J50" s="10"/>
      <c r="K50" s="5" t="s">
        <v>198</v>
      </c>
      <c r="L50" s="23"/>
      <c r="M50" s="8"/>
    </row>
    <row r="51" spans="1:13" ht="100.15" customHeight="1">
      <c r="A51" s="22">
        <f t="shared" si="0"/>
        <v>50</v>
      </c>
      <c r="B51" s="5" t="s">
        <v>209</v>
      </c>
      <c r="C51" s="17"/>
      <c r="D51" s="5" t="s">
        <v>210</v>
      </c>
      <c r="E51" s="15">
        <v>2018</v>
      </c>
      <c r="F51" s="15" t="s">
        <v>211</v>
      </c>
      <c r="G51" s="15"/>
      <c r="H51" s="15"/>
      <c r="I51" s="15" t="s">
        <v>50</v>
      </c>
      <c r="J51" s="10"/>
      <c r="K51" s="5" t="s">
        <v>198</v>
      </c>
      <c r="L51" s="23"/>
      <c r="M51" s="8"/>
    </row>
    <row r="52" spans="1:13" ht="100.15" customHeight="1">
      <c r="A52" s="22">
        <f t="shared" si="0"/>
        <v>51</v>
      </c>
      <c r="B52" s="5" t="s">
        <v>69</v>
      </c>
      <c r="C52" s="5" t="s">
        <v>212</v>
      </c>
      <c r="D52" s="5" t="s">
        <v>213</v>
      </c>
      <c r="E52" s="5">
        <v>2004</v>
      </c>
      <c r="F52" s="5" t="s">
        <v>214</v>
      </c>
      <c r="G52" s="5">
        <v>1360</v>
      </c>
      <c r="H52" s="5">
        <v>5</v>
      </c>
      <c r="I52" s="5" t="s">
        <v>50</v>
      </c>
      <c r="J52" s="10"/>
      <c r="K52" s="5" t="s">
        <v>198</v>
      </c>
      <c r="L52" s="23"/>
      <c r="M52" s="8"/>
    </row>
    <row r="53" spans="1:13" ht="100.15" customHeight="1">
      <c r="A53" s="22">
        <f t="shared" si="0"/>
        <v>52</v>
      </c>
      <c r="B53" s="5" t="s">
        <v>215</v>
      </c>
      <c r="C53" s="5" t="s">
        <v>216</v>
      </c>
      <c r="D53" s="5" t="s">
        <v>217</v>
      </c>
      <c r="E53" s="5">
        <v>2005</v>
      </c>
      <c r="F53" s="5" t="s">
        <v>15</v>
      </c>
      <c r="G53" s="5">
        <v>1390</v>
      </c>
      <c r="H53" s="5">
        <v>5</v>
      </c>
      <c r="I53" s="5" t="s">
        <v>50</v>
      </c>
      <c r="J53" s="10"/>
      <c r="K53" s="5" t="s">
        <v>198</v>
      </c>
      <c r="L53" s="23"/>
      <c r="M53" s="8"/>
    </row>
    <row r="54" spans="1:13" ht="100.15" customHeight="1">
      <c r="A54" s="22">
        <f t="shared" si="0"/>
        <v>53</v>
      </c>
      <c r="B54" s="5" t="s">
        <v>218</v>
      </c>
      <c r="C54" s="15" t="s">
        <v>219</v>
      </c>
      <c r="D54" s="5" t="s">
        <v>220</v>
      </c>
      <c r="E54" s="15">
        <v>1996</v>
      </c>
      <c r="F54" s="15" t="s">
        <v>15</v>
      </c>
      <c r="G54" s="15">
        <v>2165</v>
      </c>
      <c r="H54" s="15">
        <v>9</v>
      </c>
      <c r="I54" s="5" t="s">
        <v>50</v>
      </c>
      <c r="J54" s="10"/>
      <c r="K54" s="5" t="s">
        <v>198</v>
      </c>
      <c r="L54" s="23"/>
      <c r="M54" s="8"/>
    </row>
    <row r="55" spans="1:13" ht="100.15" customHeight="1">
      <c r="A55" s="22">
        <f>A54+1</f>
        <v>54</v>
      </c>
      <c r="B55" s="5" t="s">
        <v>221</v>
      </c>
      <c r="C55" s="5" t="s">
        <v>222</v>
      </c>
      <c r="D55" s="16" t="s">
        <v>223</v>
      </c>
      <c r="E55" s="5">
        <v>1996</v>
      </c>
      <c r="F55" s="5" t="s">
        <v>54</v>
      </c>
      <c r="G55" s="5" t="s">
        <v>49</v>
      </c>
      <c r="H55" s="5" t="s">
        <v>49</v>
      </c>
      <c r="I55" s="5" t="s">
        <v>50</v>
      </c>
      <c r="J55" s="10"/>
      <c r="K55" s="5" t="s">
        <v>198</v>
      </c>
      <c r="L55" s="23"/>
      <c r="M55" s="8"/>
    </row>
    <row r="56" spans="1:13" ht="100.15" customHeight="1">
      <c r="A56" s="22">
        <f>A55+1</f>
        <v>55</v>
      </c>
      <c r="B56" s="5" t="s">
        <v>224</v>
      </c>
      <c r="C56" s="5" t="s">
        <v>225</v>
      </c>
      <c r="D56" s="16" t="s">
        <v>226</v>
      </c>
      <c r="E56" s="5">
        <v>2021</v>
      </c>
      <c r="F56" s="5" t="s">
        <v>15</v>
      </c>
      <c r="G56" s="5">
        <v>1197</v>
      </c>
      <c r="H56" s="5">
        <v>5</v>
      </c>
      <c r="I56" s="5" t="s">
        <v>22</v>
      </c>
      <c r="J56" s="6">
        <v>51700</v>
      </c>
      <c r="K56" s="5" t="s">
        <v>128</v>
      </c>
      <c r="L56" s="23">
        <v>6592</v>
      </c>
      <c r="M56" s="8"/>
    </row>
    <row r="57" spans="1:13" ht="100.15" customHeight="1">
      <c r="A57" s="22">
        <f>A56+1</f>
        <v>56</v>
      </c>
      <c r="B57" s="5" t="s">
        <v>227</v>
      </c>
      <c r="C57" s="5" t="s">
        <v>228</v>
      </c>
      <c r="D57" s="16" t="s">
        <v>229</v>
      </c>
      <c r="E57" s="5">
        <v>2021</v>
      </c>
      <c r="F57" s="5" t="s">
        <v>15</v>
      </c>
      <c r="G57" s="5">
        <v>1995</v>
      </c>
      <c r="H57" s="5">
        <v>9</v>
      </c>
      <c r="I57" s="5" t="s">
        <v>22</v>
      </c>
      <c r="J57" s="11">
        <v>159470</v>
      </c>
      <c r="K57" s="5" t="s">
        <v>128</v>
      </c>
      <c r="L57" s="23">
        <v>3872</v>
      </c>
      <c r="M57" s="8"/>
    </row>
    <row r="58" spans="1:13" ht="100.15" customHeight="1">
      <c r="A58" s="22">
        <f>A57+1</f>
        <v>57</v>
      </c>
      <c r="B58" s="5" t="s">
        <v>230</v>
      </c>
      <c r="C58" s="5" t="s">
        <v>231</v>
      </c>
      <c r="D58" s="16" t="s">
        <v>232</v>
      </c>
      <c r="E58" s="5">
        <v>2020</v>
      </c>
      <c r="F58" s="5" t="s">
        <v>15</v>
      </c>
      <c r="G58" s="5">
        <v>1197</v>
      </c>
      <c r="H58" s="5">
        <v>5</v>
      </c>
      <c r="I58" s="5" t="s">
        <v>22</v>
      </c>
      <c r="J58" s="6">
        <v>46600</v>
      </c>
      <c r="K58" s="5" t="s">
        <v>198</v>
      </c>
      <c r="L58" s="23">
        <v>42300</v>
      </c>
      <c r="M58" s="8"/>
    </row>
    <row r="59" spans="1:13" ht="100.15" customHeight="1" thickBot="1">
      <c r="A59" s="24">
        <f>A58+1</f>
        <v>58</v>
      </c>
      <c r="B59" s="25" t="s">
        <v>233</v>
      </c>
      <c r="C59" s="25" t="s">
        <v>234</v>
      </c>
      <c r="D59" s="26" t="s">
        <v>235</v>
      </c>
      <c r="E59" s="25">
        <v>2015</v>
      </c>
      <c r="F59" s="25" t="s">
        <v>236</v>
      </c>
      <c r="G59" s="25">
        <v>649</v>
      </c>
      <c r="H59" s="25">
        <v>2</v>
      </c>
      <c r="I59" s="25" t="s">
        <v>50</v>
      </c>
      <c r="J59" s="27"/>
      <c r="K59" s="25" t="s">
        <v>198</v>
      </c>
      <c r="L59" s="28"/>
      <c r="M59" s="8"/>
    </row>
    <row r="60" spans="1:13">
      <c r="A60" s="1"/>
      <c r="B60" s="1"/>
      <c r="C60" s="1"/>
      <c r="D60" s="2"/>
      <c r="E60" s="1"/>
      <c r="F60" s="1"/>
      <c r="G60" s="1"/>
      <c r="H60" s="1"/>
      <c r="I60" s="3" t="s">
        <v>237</v>
      </c>
      <c r="J60" s="4">
        <f>SUM(J2:J59)</f>
        <v>1375040</v>
      </c>
      <c r="K60" s="2"/>
      <c r="L60" s="2"/>
    </row>
  </sheetData>
  <pageMargins left="0.23622047244094491" right="0.23622047244094491" top="0.74803149606299213" bottom="0.74803149606299213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Dzięcielska</dc:creator>
  <cp:keywords/>
  <dc:description/>
  <cp:lastModifiedBy>Alicja Radwan</cp:lastModifiedBy>
  <cp:revision/>
  <dcterms:created xsi:type="dcterms:W3CDTF">2022-09-21T06:30:33Z</dcterms:created>
  <dcterms:modified xsi:type="dcterms:W3CDTF">2022-09-23T06:42:51Z</dcterms:modified>
  <cp:category/>
  <cp:contentStatus/>
</cp:coreProperties>
</file>