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90065F8-DD95-495E-8A42-E53DAA47E626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Arkusz1" sheetId="1" r:id="rId1"/>
  </sheets>
  <definedNames>
    <definedName name="_Hlk67991670" localSheetId="0">Arkusz1!$A$1</definedName>
    <definedName name="_xlnm.Print_Area" localSheetId="0">Arkusz1!$A$3:$J$33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F23" i="1"/>
  <c r="C26" i="1" s="1"/>
  <c r="I20" i="1"/>
  <c r="I21" i="1"/>
  <c r="I22" i="1"/>
  <c r="E21" i="1"/>
  <c r="E20" i="1"/>
  <c r="I14" i="1"/>
  <c r="I15" i="1"/>
  <c r="I16" i="1"/>
  <c r="E14" i="1"/>
  <c r="E15" i="1"/>
  <c r="E16" i="1"/>
  <c r="I19" i="1" l="1"/>
  <c r="I23" i="1" s="1"/>
  <c r="I12" i="1"/>
  <c r="I13" i="1"/>
  <c r="I11" i="1"/>
  <c r="I8" i="1"/>
  <c r="E22" i="1"/>
  <c r="E19" i="1"/>
  <c r="E12" i="1"/>
  <c r="E13" i="1"/>
  <c r="E11" i="1"/>
  <c r="E8" i="1"/>
  <c r="E23" i="1" s="1"/>
  <c r="C25" i="1" l="1"/>
</calcChain>
</file>

<file path=xl/sharedStrings.xml><?xml version="1.0" encoding="utf-8"?>
<sst xmlns="http://schemas.openxmlformats.org/spreadsheetml/2006/main" count="40" uniqueCount="39">
  <si>
    <t>Zamówienie podstawowe</t>
  </si>
  <si>
    <t>Zamówienie objęte prawem opcji</t>
  </si>
  <si>
    <t xml:space="preserve">Liczba osób </t>
  </si>
  <si>
    <t>Liczba osób</t>
  </si>
  <si>
    <t>Cena netto [PLN]</t>
  </si>
  <si>
    <t>Wyszczególnienie</t>
  </si>
  <si>
    <t>Lp</t>
  </si>
  <si>
    <t xml:space="preserve">Cena netto za jedną osobę [PLN] </t>
  </si>
  <si>
    <t>Razem zamówienie podstawowe</t>
  </si>
  <si>
    <t>Razem zamówienie objęte prawem opcji</t>
  </si>
  <si>
    <t>Łączna wartość netto</t>
  </si>
  <si>
    <t>Łączna wartość brutto</t>
  </si>
  <si>
    <t xml:space="preserve">Wartość netto [PLN] 
</t>
  </si>
  <si>
    <t>5=3x4</t>
  </si>
  <si>
    <t xml:space="preserve">Wartość brutto [PLN]
</t>
  </si>
  <si>
    <t>6=5+VAT</t>
  </si>
  <si>
    <t xml:space="preserve">Wartość netto [PLN]
</t>
  </si>
  <si>
    <t>9=7x8</t>
  </si>
  <si>
    <t>10=9+VAT</t>
  </si>
  <si>
    <t>Dokument należy podpisać kwalifikowanym podpisem elektronicznym lub podpisem zaufanym lub podpisem osobistym</t>
  </si>
  <si>
    <t>Świadczenie usług cateringowych na potrzeby konferencji organizowanych przez Centrum Nowoczesnej Edukacji Politechniki Gdańskiej</t>
  </si>
  <si>
    <t>Przerwa nr 1 (lunch - bufet szwedzki) około 13.30-14.25</t>
  </si>
  <si>
    <t>Przerwa nr 1 (kawowa) piątek</t>
  </si>
  <si>
    <t>Przerwa nr 2 (lunch - bufet szwedzki) piątek</t>
  </si>
  <si>
    <t>Przerwa nr 3 (kawowa) piątek</t>
  </si>
  <si>
    <t>Przerwa nr 4 (kolacja plenerowa) piątek</t>
  </si>
  <si>
    <t>Przerwa nr 5 (kawowa) sobota</t>
  </si>
  <si>
    <t>Przerwa nr 6 (lunch - bufet szwedzki) sobota</t>
  </si>
  <si>
    <t>eTEE 25-26.09.2024 (środa i czwartek)</t>
  </si>
  <si>
    <t>Przerwa nr 1 (kawowa) środa</t>
  </si>
  <si>
    <t>Przerwa nr 2 (lunch - bufet szwedzki) środa</t>
  </si>
  <si>
    <t>Przerwa nr 3 (kolacja przy stołach z bufetem szwedzkim) środa</t>
  </si>
  <si>
    <t>Przerwa nr 4 (kawowa) czwartek</t>
  </si>
  <si>
    <t xml:space="preserve">X Ogólnopolska Konferencja „e-Technologie w Kształceniu Inżynierów” zwana dalej eTEE </t>
  </si>
  <si>
    <t>Piątek - Sobota 07 - 08.06.2024 r. (piątek i sobota)</t>
  </si>
  <si>
    <t>Czwartek 11.04.2024 r. (czwartek)</t>
  </si>
  <si>
    <t>II Ogólnopolska Konferencja „Grywalizacja w Edukacji” zwana w dalej GRYWALIZACJA</t>
  </si>
  <si>
    <t>IX Konferencja Dydaktyki Akademickiej „Ideatorium” zwana dalej IDEATORIUM</t>
  </si>
  <si>
    <r>
      <t>ZP/</t>
    </r>
    <r>
      <rPr>
        <sz val="11"/>
        <rFont val="Calibri"/>
        <family val="2"/>
        <charset val="238"/>
        <scheme val="minor"/>
      </rPr>
      <t>43</t>
    </r>
    <r>
      <rPr>
        <sz val="11"/>
        <color theme="1"/>
        <rFont val="Calibri"/>
        <family val="2"/>
        <scheme val="minor"/>
      </rPr>
      <t>/055/U/24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</si>
</sst>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A7" sqref="A7:J7"/>
    </sheetView>
  </sheetViews>
  <sheetFormatPr defaultRowHeight="14.4" x14ac:dyDescent="0.3"/>
  <cols>
    <col min="2" max="2" width="24.44140625" customWidth="1"/>
    <col min="3" max="6" width="14.88671875" customWidth="1"/>
    <col min="7" max="7" width="17.109375" customWidth="1"/>
    <col min="8" max="8" width="16" customWidth="1"/>
    <col min="9" max="9" width="15.33203125" customWidth="1"/>
    <col min="10" max="10" width="18.21875" customWidth="1"/>
    <col min="11" max="11" width="22" customWidth="1"/>
    <col min="12" max="13" width="19.21875" customWidth="1"/>
  </cols>
  <sheetData>
    <row r="1" spans="1:17" x14ac:dyDescent="0.3">
      <c r="A1" s="13" t="s">
        <v>20</v>
      </c>
      <c r="J1" t="s">
        <v>38</v>
      </c>
    </row>
    <row r="3" spans="1:17" x14ac:dyDescent="0.3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24"/>
    </row>
    <row r="4" spans="1:17" x14ac:dyDescent="0.3">
      <c r="A4" s="2"/>
      <c r="B4" s="2"/>
      <c r="C4" s="20" t="s">
        <v>0</v>
      </c>
      <c r="D4" s="20"/>
      <c r="E4" s="20"/>
      <c r="F4" s="21"/>
      <c r="G4" s="19" t="s">
        <v>1</v>
      </c>
      <c r="H4" s="20"/>
      <c r="I4" s="20"/>
      <c r="J4" s="20"/>
    </row>
    <row r="5" spans="1:17" ht="52.8" customHeight="1" x14ac:dyDescent="0.3">
      <c r="A5" s="4" t="s">
        <v>6</v>
      </c>
      <c r="B5" s="4" t="s">
        <v>5</v>
      </c>
      <c r="C5" s="5" t="s">
        <v>2</v>
      </c>
      <c r="D5" s="5" t="s">
        <v>7</v>
      </c>
      <c r="E5" s="5" t="s">
        <v>12</v>
      </c>
      <c r="F5" s="8" t="s">
        <v>14</v>
      </c>
      <c r="G5" s="9" t="s">
        <v>3</v>
      </c>
      <c r="H5" s="5" t="s">
        <v>4</v>
      </c>
      <c r="I5" s="5" t="s">
        <v>16</v>
      </c>
      <c r="J5" s="5" t="s">
        <v>14</v>
      </c>
      <c r="N5" s="1"/>
      <c r="O5" s="1"/>
      <c r="P5" s="1"/>
      <c r="Q5" s="1"/>
    </row>
    <row r="6" spans="1:17" ht="13.8" customHeight="1" x14ac:dyDescent="0.3">
      <c r="A6" s="4">
        <v>1</v>
      </c>
      <c r="B6" s="4">
        <v>2</v>
      </c>
      <c r="C6" s="4">
        <v>3</v>
      </c>
      <c r="D6" s="4">
        <v>4</v>
      </c>
      <c r="E6" s="4" t="s">
        <v>13</v>
      </c>
      <c r="F6" s="12" t="s">
        <v>15</v>
      </c>
      <c r="G6" s="11">
        <v>7</v>
      </c>
      <c r="H6" s="4">
        <v>8</v>
      </c>
      <c r="I6" s="4" t="s">
        <v>17</v>
      </c>
      <c r="J6" s="4" t="s">
        <v>18</v>
      </c>
      <c r="N6" s="1"/>
      <c r="O6" s="1"/>
      <c r="P6" s="1"/>
      <c r="Q6" s="1"/>
    </row>
    <row r="7" spans="1:17" ht="23.4" customHeight="1" x14ac:dyDescent="0.3">
      <c r="A7" s="17" t="s">
        <v>35</v>
      </c>
      <c r="B7" s="18"/>
      <c r="C7" s="18"/>
      <c r="D7" s="18"/>
      <c r="E7" s="18"/>
      <c r="F7" s="18"/>
      <c r="G7" s="18"/>
      <c r="H7" s="18"/>
      <c r="I7" s="18"/>
      <c r="J7" s="19"/>
      <c r="N7" s="1"/>
      <c r="O7" s="1"/>
      <c r="P7" s="1"/>
      <c r="Q7" s="1"/>
    </row>
    <row r="8" spans="1:17" ht="27" customHeight="1" x14ac:dyDescent="0.3">
      <c r="A8" s="4">
        <v>2</v>
      </c>
      <c r="B8" s="15" t="s">
        <v>21</v>
      </c>
      <c r="C8" s="2">
        <v>60</v>
      </c>
      <c r="D8" s="2"/>
      <c r="E8" s="3">
        <f t="shared" ref="E8" si="0">D8*C8</f>
        <v>0</v>
      </c>
      <c r="F8" s="7"/>
      <c r="G8" s="6">
        <v>30</v>
      </c>
      <c r="H8" s="2"/>
      <c r="I8" s="2">
        <f t="shared" ref="I8" si="1">H8*G8</f>
        <v>0</v>
      </c>
      <c r="J8" s="2"/>
    </row>
    <row r="9" spans="1:17" x14ac:dyDescent="0.3">
      <c r="A9" s="22" t="s">
        <v>37</v>
      </c>
      <c r="B9" s="23"/>
      <c r="C9" s="23"/>
      <c r="D9" s="23"/>
      <c r="E9" s="23"/>
      <c r="F9" s="23"/>
      <c r="G9" s="23"/>
      <c r="H9" s="23"/>
      <c r="I9" s="23"/>
      <c r="J9" s="24"/>
    </row>
    <row r="10" spans="1:17" ht="24" customHeight="1" x14ac:dyDescent="0.3">
      <c r="A10" s="17" t="s">
        <v>34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7" ht="30.6" customHeight="1" x14ac:dyDescent="0.3">
      <c r="A11" s="4">
        <v>1</v>
      </c>
      <c r="B11" s="15" t="s">
        <v>22</v>
      </c>
      <c r="C11" s="2">
        <v>150</v>
      </c>
      <c r="D11" s="2"/>
      <c r="E11" s="2">
        <f>D11*C11</f>
        <v>0</v>
      </c>
      <c r="F11" s="7"/>
      <c r="G11" s="6">
        <v>75</v>
      </c>
      <c r="H11" s="2"/>
      <c r="I11" s="2">
        <f>H11*G11</f>
        <v>0</v>
      </c>
      <c r="J11" s="2"/>
    </row>
    <row r="12" spans="1:17" ht="33.6" customHeight="1" x14ac:dyDescent="0.3">
      <c r="A12" s="4">
        <v>2</v>
      </c>
      <c r="B12" s="15" t="s">
        <v>23</v>
      </c>
      <c r="C12" s="2">
        <v>150</v>
      </c>
      <c r="D12" s="2"/>
      <c r="E12" s="2">
        <f t="shared" ref="E12:E16" si="2">D12*C12</f>
        <v>0</v>
      </c>
      <c r="F12" s="7"/>
      <c r="G12" s="6">
        <v>75</v>
      </c>
      <c r="H12" s="2"/>
      <c r="I12" s="2">
        <f t="shared" ref="I12:I16" si="3">H12*G12</f>
        <v>0</v>
      </c>
      <c r="J12" s="2"/>
    </row>
    <row r="13" spans="1:17" ht="33" customHeight="1" x14ac:dyDescent="0.3">
      <c r="A13" s="14">
        <v>3</v>
      </c>
      <c r="B13" s="15" t="s">
        <v>24</v>
      </c>
      <c r="C13" s="2">
        <v>150</v>
      </c>
      <c r="D13" s="2"/>
      <c r="E13" s="2">
        <f t="shared" si="2"/>
        <v>0</v>
      </c>
      <c r="F13" s="7"/>
      <c r="G13" s="6">
        <v>75</v>
      </c>
      <c r="H13" s="2"/>
      <c r="I13" s="2">
        <f t="shared" si="3"/>
        <v>0</v>
      </c>
      <c r="J13" s="2"/>
    </row>
    <row r="14" spans="1:17" ht="36" customHeight="1" x14ac:dyDescent="0.3">
      <c r="A14" s="14">
        <v>4</v>
      </c>
      <c r="B14" s="15" t="s">
        <v>25</v>
      </c>
      <c r="C14" s="2">
        <v>150</v>
      </c>
      <c r="D14" s="2"/>
      <c r="E14" s="2">
        <f t="shared" si="2"/>
        <v>0</v>
      </c>
      <c r="F14" s="7"/>
      <c r="G14" s="6">
        <v>75</v>
      </c>
      <c r="H14" s="2"/>
      <c r="I14" s="2">
        <f t="shared" si="3"/>
        <v>0</v>
      </c>
      <c r="J14" s="2"/>
    </row>
    <row r="15" spans="1:17" ht="34.799999999999997" customHeight="1" x14ac:dyDescent="0.3">
      <c r="A15" s="14">
        <v>5</v>
      </c>
      <c r="B15" s="15" t="s">
        <v>26</v>
      </c>
      <c r="C15" s="2">
        <v>150</v>
      </c>
      <c r="D15" s="2"/>
      <c r="E15" s="2">
        <f t="shared" si="2"/>
        <v>0</v>
      </c>
      <c r="F15" s="7"/>
      <c r="G15" s="6">
        <v>75</v>
      </c>
      <c r="H15" s="2"/>
      <c r="I15" s="2">
        <f t="shared" si="3"/>
        <v>0</v>
      </c>
      <c r="J15" s="2"/>
    </row>
    <row r="16" spans="1:17" ht="37.200000000000003" customHeight="1" x14ac:dyDescent="0.3">
      <c r="A16" s="14">
        <v>6</v>
      </c>
      <c r="B16" s="15" t="s">
        <v>27</v>
      </c>
      <c r="C16" s="2">
        <v>150</v>
      </c>
      <c r="D16" s="2"/>
      <c r="E16" s="2">
        <f t="shared" si="2"/>
        <v>0</v>
      </c>
      <c r="F16" s="7"/>
      <c r="G16" s="6">
        <v>75</v>
      </c>
      <c r="H16" s="2"/>
      <c r="I16" s="2">
        <f t="shared" si="3"/>
        <v>0</v>
      </c>
      <c r="J16" s="2"/>
    </row>
    <row r="17" spans="1:10" ht="23.4" customHeight="1" x14ac:dyDescent="0.3">
      <c r="A17" s="25" t="s">
        <v>33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3.4" customHeight="1" x14ac:dyDescent="0.3">
      <c r="A18" s="17" t="s">
        <v>28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24.6" customHeight="1" x14ac:dyDescent="0.3">
      <c r="A19" s="14">
        <v>1</v>
      </c>
      <c r="B19" s="15" t="s">
        <v>29</v>
      </c>
      <c r="C19" s="2">
        <v>150</v>
      </c>
      <c r="D19" s="2"/>
      <c r="E19" s="2">
        <f>D19*C19</f>
        <v>0</v>
      </c>
      <c r="F19" s="7"/>
      <c r="G19" s="6">
        <v>75</v>
      </c>
      <c r="H19" s="2"/>
      <c r="I19" s="2">
        <f>G19*H19</f>
        <v>0</v>
      </c>
      <c r="J19" s="2"/>
    </row>
    <row r="20" spans="1:10" ht="33.6" customHeight="1" x14ac:dyDescent="0.3">
      <c r="A20" s="14">
        <v>2</v>
      </c>
      <c r="B20" s="15" t="s">
        <v>30</v>
      </c>
      <c r="C20" s="2">
        <v>150</v>
      </c>
      <c r="D20" s="2"/>
      <c r="E20" s="2">
        <f>D20*C20</f>
        <v>0</v>
      </c>
      <c r="F20" s="7"/>
      <c r="G20" s="6">
        <v>75</v>
      </c>
      <c r="H20" s="2"/>
      <c r="I20" s="2">
        <f t="shared" ref="I20:I22" si="4">G20*H20</f>
        <v>0</v>
      </c>
      <c r="J20" s="2"/>
    </row>
    <row r="21" spans="1:10" ht="48.6" customHeight="1" x14ac:dyDescent="0.3">
      <c r="A21" s="14">
        <v>3</v>
      </c>
      <c r="B21" s="15" t="s">
        <v>31</v>
      </c>
      <c r="C21" s="2">
        <v>150</v>
      </c>
      <c r="D21" s="2"/>
      <c r="E21" s="2">
        <f>D21*C21</f>
        <v>0</v>
      </c>
      <c r="F21" s="7"/>
      <c r="G21" s="6">
        <v>75</v>
      </c>
      <c r="H21" s="2"/>
      <c r="I21" s="2">
        <f t="shared" si="4"/>
        <v>0</v>
      </c>
      <c r="J21" s="2"/>
    </row>
    <row r="22" spans="1:10" ht="43.2" customHeight="1" x14ac:dyDescent="0.3">
      <c r="A22" s="14">
        <v>4</v>
      </c>
      <c r="B22" s="15" t="s">
        <v>32</v>
      </c>
      <c r="C22" s="2">
        <v>150</v>
      </c>
      <c r="D22" s="2"/>
      <c r="E22" s="2">
        <f>D22*C22</f>
        <v>0</v>
      </c>
      <c r="F22" s="7"/>
      <c r="G22" s="6">
        <v>75</v>
      </c>
      <c r="H22" s="2"/>
      <c r="I22" s="2">
        <f t="shared" si="4"/>
        <v>0</v>
      </c>
      <c r="J22" s="2"/>
    </row>
    <row r="23" spans="1:10" ht="57.6" x14ac:dyDescent="0.3">
      <c r="D23" s="1" t="s">
        <v>8</v>
      </c>
      <c r="E23" s="10">
        <f>SUM(E8,E11:E16,E19:E22)</f>
        <v>0</v>
      </c>
      <c r="F23" s="2">
        <f>SUM(F8,F11:F15,F16,F19:F22)</f>
        <v>0</v>
      </c>
      <c r="H23" s="1" t="s">
        <v>9</v>
      </c>
      <c r="I23" s="2">
        <f>SUM(I19:I22,I8,I11:I16)</f>
        <v>0</v>
      </c>
      <c r="J23" s="2">
        <f>SUM(J8,J11:J16,J19:J22)</f>
        <v>0</v>
      </c>
    </row>
    <row r="24" spans="1:10" x14ac:dyDescent="0.3">
      <c r="H24" s="1"/>
    </row>
    <row r="25" spans="1:10" x14ac:dyDescent="0.3">
      <c r="B25" t="s">
        <v>10</v>
      </c>
      <c r="C25">
        <f>E23+I23</f>
        <v>0</v>
      </c>
    </row>
    <row r="26" spans="1:10" ht="14.4" customHeight="1" x14ac:dyDescent="0.3">
      <c r="B26" t="s">
        <v>11</v>
      </c>
      <c r="C26">
        <f>F23+J23</f>
        <v>0</v>
      </c>
    </row>
    <row r="27" spans="1:10" x14ac:dyDescent="0.3">
      <c r="F27" s="16" t="s">
        <v>19</v>
      </c>
      <c r="G27" s="16"/>
      <c r="H27" s="16"/>
      <c r="I27" s="16"/>
      <c r="J27" s="16"/>
    </row>
  </sheetData>
  <mergeCells count="9">
    <mergeCell ref="F27:J27"/>
    <mergeCell ref="A18:J18"/>
    <mergeCell ref="C4:F4"/>
    <mergeCell ref="G4:J4"/>
    <mergeCell ref="A3:J3"/>
    <mergeCell ref="A9:J9"/>
    <mergeCell ref="A7:J7"/>
    <mergeCell ref="A10:J10"/>
    <mergeCell ref="A17:J17"/>
  </mergeCells>
  <pageMargins left="0.7" right="0.7" top="0.75" bottom="0.75" header="0.3" footer="0.3"/>
  <pageSetup paperSize="9" scale="61" orientation="landscape" r:id="rId1"/>
  <headerFooter>
    <oddHeader>&amp;LZP/..../055/U/23&amp;RZałącznik nr 3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Arkusz1!_Hlk67991670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2024-03-11T12:09:13Z</dcterms:modified>
</cp:coreProperties>
</file>