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G:\2022 - Inne postępowania - zapytania ofertowe 2022\nr 17 - Drobny sprzęt medyczny i jednorazowy\Postępowanie\Modyfikacje\Modyfikacje z dnia 01.06.2022 r\"/>
    </mc:Choice>
  </mc:AlternateContent>
  <xr:revisionPtr revIDLastSave="0" documentId="13_ncr:1_{D3DFA213-7587-4C11-AA40-E931E1ED767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Załącznik Nr 2" sheetId="1" r:id="rId1"/>
  </sheets>
  <definedNames>
    <definedName name="_xlnm._FilterDatabase" localSheetId="0" hidden="1">'Załącznik Nr 2'!$A$2:$I$64</definedName>
    <definedName name="_xlnm.Print_Area" localSheetId="0">'Załącznik Nr 2'!$A$1:$I$67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63" i="1" l="1"/>
  <c r="I64" i="1" s="1"/>
  <c r="G56" i="1"/>
  <c r="G57" i="1"/>
  <c r="G58" i="1"/>
  <c r="G59" i="1"/>
  <c r="G60" i="1"/>
  <c r="G61" i="1"/>
  <c r="G62" i="1"/>
  <c r="I53" i="1"/>
  <c r="I20" i="1"/>
  <c r="G23" i="1" l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1" i="1"/>
  <c r="G52" i="1"/>
  <c r="G22" i="1"/>
  <c r="G55" i="1"/>
  <c r="G63" i="1" s="1"/>
  <c r="G19" i="1"/>
  <c r="G18" i="1"/>
  <c r="G17" i="1"/>
  <c r="G16" i="1"/>
  <c r="G15" i="1"/>
  <c r="G14" i="1"/>
  <c r="G5" i="1"/>
  <c r="G6" i="1"/>
  <c r="G7" i="1"/>
  <c r="G8" i="1"/>
  <c r="G9" i="1"/>
  <c r="G10" i="1"/>
  <c r="G11" i="1"/>
  <c r="G12" i="1"/>
  <c r="G13" i="1"/>
  <c r="G53" i="1" l="1"/>
  <c r="G20" i="1"/>
  <c r="G64" i="1" l="1"/>
</calcChain>
</file>

<file path=xl/sharedStrings.xml><?xml version="1.0" encoding="utf-8"?>
<sst xmlns="http://schemas.openxmlformats.org/spreadsheetml/2006/main" count="193" uniqueCount="110">
  <si>
    <t>Lp.</t>
  </si>
  <si>
    <t>Nazwa asortymentu</t>
  </si>
  <si>
    <t>Nazwa asortymentu zaproponowana przez Wykonawcę jako równoważna*</t>
  </si>
  <si>
    <t>Jed. miary</t>
  </si>
  <si>
    <t xml:space="preserve">Ilość </t>
  </si>
  <si>
    <t>Cena jedn. Netto</t>
  </si>
  <si>
    <t>Stawka podatku VAT</t>
  </si>
  <si>
    <t>1.</t>
  </si>
  <si>
    <t>szt.</t>
  </si>
  <si>
    <t>2.</t>
  </si>
  <si>
    <t>3.</t>
  </si>
  <si>
    <t>Płock</t>
  </si>
  <si>
    <t>Warszawa</t>
  </si>
  <si>
    <t>Radom</t>
  </si>
  <si>
    <t>Łączna wartość netto</t>
  </si>
  <si>
    <t>Łączna wartość brutto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</si>
  <si>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</si>
  <si>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</si>
  <si>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</si>
  <si>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</si>
  <si>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</si>
  <si>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</si>
  <si>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</si>
  <si>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</si>
  <si>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</si>
  <si>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</si>
  <si>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</si>
  <si>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</si>
  <si>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Uwagi</t>
  </si>
  <si>
    <t>16.</t>
  </si>
  <si>
    <t>17.</t>
  </si>
  <si>
    <t>18.</t>
  </si>
  <si>
    <t>19.</t>
  </si>
  <si>
    <t>20.</t>
  </si>
  <si>
    <t>21.</t>
  </si>
  <si>
    <t>22.</t>
  </si>
  <si>
    <t>23.</t>
  </si>
  <si>
    <t xml:space="preserve">szt. </t>
  </si>
  <si>
    <t xml:space="preserve">  Załącznik Nr 2</t>
  </si>
  <si>
    <t>Mankiet do ciśnieniomierzy elektronicznych XL</t>
  </si>
  <si>
    <t>Pojemnik okrągły JTA na czysty sprzęt medyczny</t>
  </si>
  <si>
    <t>Filtr do autoklawu Modocam Complit</t>
  </si>
  <si>
    <t>Filtr do lampy przepływowej MBVE 110</t>
  </si>
  <si>
    <t>Oprawy okularowe próbne TF-2</t>
  </si>
  <si>
    <t>Centymetr do mierzenia obwodu brzucha</t>
  </si>
  <si>
    <t>Igła do usuwania ciał obcych prosta</t>
  </si>
  <si>
    <t>Pinceta BEER wąska prosta - okulistyczna</t>
  </si>
  <si>
    <t>Pęseta okulistyczna typu BEER 9 cm szeroka</t>
  </si>
  <si>
    <t>Kaniula do dróg łzowych 26G- gładki koniec</t>
  </si>
  <si>
    <t>Kaniula do dróg łzowych 26G</t>
  </si>
  <si>
    <t>Mankiet do ciśnieniomierza XL 32cm - 52cm</t>
  </si>
  <si>
    <t>Latarka diagnostyczna lekarska tech- med tm – 910</t>
  </si>
  <si>
    <t>Wzierniki uszne  4 mm</t>
  </si>
  <si>
    <t>Wzierniki uszne 2,5 mm</t>
  </si>
  <si>
    <t>Taboret okulistyczny (bez kółek )</t>
  </si>
  <si>
    <t>Dermatoskop diodowy HEINE DELTA 20 T</t>
  </si>
  <si>
    <t>Elektrody kończynowe -elektroda EKG ASPEL - KOMPLET</t>
  </si>
  <si>
    <t>Sznur  do EKG KEKG -30  632.16  500 ASPEL</t>
  </si>
  <si>
    <t>Zasilacz do ciśnieniomierza 6V  600mA 6V DC</t>
  </si>
  <si>
    <t>Szczotka do mycia narzędzi -sztywna włosie nylon</t>
  </si>
  <si>
    <t>Ciśnieniomierz elektroniczny</t>
  </si>
  <si>
    <t>Latarka diagnostyczna lekarska tech med. Tm-910</t>
  </si>
  <si>
    <t>Elektrody cynowe do zabiegu jonoforezy (6cmx6cm) z przyłączem 4mm – męskie (wtyk)</t>
  </si>
  <si>
    <t>Elektrody cynowe do zabiegu jonoforezy (6cmx6cm) z przyłączem 4mm – żeńskie (złącze)</t>
  </si>
  <si>
    <t>Podkłady pod elektrody silikonowe (8cmx12cm)</t>
  </si>
  <si>
    <t>Otoskop (np. model TM-OT 10 lub równoważny):</t>
  </si>
  <si>
    <t>Waga lekarska do 200 kg, z legalizacją</t>
  </si>
  <si>
    <t>Mankiet do ciśnieniomierza elektronicznego 22x42</t>
  </si>
  <si>
    <t>Młotek neurologiczny</t>
  </si>
  <si>
    <t>Pulsoksymetr</t>
  </si>
  <si>
    <t>Termometr do wody</t>
  </si>
  <si>
    <t>Pojemnik do wody z pokrywą 40x28x18</t>
  </si>
  <si>
    <t>24.</t>
  </si>
  <si>
    <t>25.</t>
  </si>
  <si>
    <t>26.</t>
  </si>
  <si>
    <t>27.</t>
  </si>
  <si>
    <t>29.</t>
  </si>
  <si>
    <t>30.</t>
  </si>
  <si>
    <t>31.</t>
  </si>
  <si>
    <t>Elektrody Ekg gruszkowe przyssawkowe kolorowe – zest. 6 szt</t>
  </si>
  <si>
    <t>Elektrody Ekg klamrowe, kolorowe – zestaw 4 szt</t>
  </si>
  <si>
    <t>Ciśnieniomierz naramienny automatyczny</t>
  </si>
  <si>
    <t>Lampa przepływowa wirusobójcza i bakteriobójcza UV-C*</t>
  </si>
  <si>
    <t>Pojemniki plastikowe z pokrywą 37x28x21</t>
  </si>
  <si>
    <t>Pojemniki plastikowe z pokrywą 36x27x22</t>
  </si>
  <si>
    <t>Wzrostomierz rozwijany</t>
  </si>
  <si>
    <t>Palnik spirytusowy szklany z knotem</t>
  </si>
  <si>
    <t>Tablica Snellena do badania ostrości wzroku – DO BLIŻY - tablica tekturowa, wymiary 14x21 cm</t>
  </si>
  <si>
    <t>Tablica Snellena do badania ostrości wzroku – DO DALI - tablica tekturowa, optotyp: litery, wymiary 27,5x48 cm</t>
  </si>
  <si>
    <t>komp</t>
  </si>
  <si>
    <t>szt</t>
  </si>
  <si>
    <t>28.</t>
  </si>
  <si>
    <t>Test Muchy zawierajacy 3 testy zarówno o charakterze przesiewowym, jak i dokładnie określające progresję do testowania krytycznego</t>
  </si>
  <si>
    <t>Termometr lekarski bezdotykowy, elektroniczny, zasilanie bateryjne, miejsce pomiaru ucho, czoło</t>
  </si>
  <si>
    <t>Waga kolumnowa ze wzrostomierzem do 150 kg</t>
  </si>
  <si>
    <t xml:space="preserve">Lusterka  laryngologiczne 2 cm                     </t>
  </si>
  <si>
    <t xml:space="preserve">Lusterka laryngologiczne 2,5 cm </t>
  </si>
  <si>
    <t>1.Oferowany przedmiot zamówienia musi być dopuszczony do obrotu i używania zgodnie z obowiązującymi przepisami prawa. 
2 Przedmiot zamówienia musi być zgodny z ustawą o wyrobach medycznych tj. z dnia 21 lipca 2021 r. (Dz.U. z 2021 r. poz. 1565)
3. Wykonawca zobowiązany jest do bezwzględnego zagwarantowania spełnienia warunków jakościowych określonych w zezwoleniu na produkcję lub innych decyzjach ustalonych przez Ministerstwo Zdrowia w oparciu o które towar został dopuszczony do obrotu na terenie RP oraz przestrzegania terminów ważności na dostarczony towar.</t>
  </si>
  <si>
    <t>Mankiet  do ciśnieniomierzy  elektronicznych Omron Comfort Standard (OMRON CF 900182)</t>
  </si>
  <si>
    <t>ZP.264.17.2022</t>
  </si>
  <si>
    <t>Zgrzewarka do rękawów -  napięcie 220 V / 50 Hz, moc 100W, długość zgrzewu 300 mm, szerokość zgrzewu 10 mm</t>
  </si>
  <si>
    <t xml:space="preserve">Termometr do termometrii skórnej                              </t>
  </si>
  <si>
    <t>Razem wartość netto/brutto - dla MWOMP Płock</t>
  </si>
  <si>
    <t>Destylarka do wody o pojemności nie mniejszej niż 4 litry, 230 V, nierdzewna, wydajnosc co najmniej 1 litr wody na godzinę</t>
  </si>
  <si>
    <t>"2 w 1" roszerzadło z sondą</t>
  </si>
  <si>
    <t>Razem wartość netto/brutto - dla MWOMP w Płock Oddział w Warszawie</t>
  </si>
  <si>
    <t>Razem wartość netto/brutto - dla MWOMP w Płock Oddział w Radomiu</t>
  </si>
  <si>
    <t>Łączna wartość netto / brutto</t>
  </si>
  <si>
    <r>
      <t xml:space="preserve">Szczegółowy formularz cenowy (kalkulacja) - drobny sprzęt medyczny - Część II  
</t>
    </r>
    <r>
      <rPr>
        <b/>
        <sz val="9"/>
        <color rgb="FF00B0F0"/>
        <rFont val="Times New Roman"/>
        <family val="1"/>
        <charset val="238"/>
      </rPr>
      <t>Modyfikacja z dnia 02.06.2022 r.</t>
    </r>
    <r>
      <rPr>
        <b/>
        <sz val="9"/>
        <color theme="1"/>
        <rFont val="Times New Roman"/>
        <family val="1"/>
        <charset val="238"/>
      </rPr>
      <t xml:space="preserve">                                                                                                                                                        </t>
    </r>
  </si>
  <si>
    <t>pozycja usunięta z wykazu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</si>
</sst>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9"/>
      <name val="Times New Roman"/>
      <family val="1"/>
      <charset val="238"/>
    </font>
    <font>
      <sz val="8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9"/>
      <color theme="1"/>
      <name val="Times New Roman"/>
      <family val="1"/>
      <charset val="238"/>
    </font>
    <font>
      <sz val="9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9"/>
      <color rgb="FFFF0000"/>
      <name val="Times New Roman"/>
      <family val="1"/>
      <charset val="238"/>
    </font>
    <font>
      <sz val="9"/>
      <color theme="1"/>
      <name val="Tahoma"/>
      <family val="2"/>
      <charset val="238"/>
    </font>
    <font>
      <sz val="9"/>
      <name val="Tahoma"/>
      <family val="2"/>
      <charset val="238"/>
    </font>
    <font>
      <sz val="8"/>
      <color theme="1"/>
      <name val="Times New Roman"/>
      <family val="1"/>
      <charset val="238"/>
    </font>
    <font>
      <sz val="8"/>
      <color theme="1"/>
      <name val="Tahoma"/>
      <family val="2"/>
      <charset val="238"/>
    </font>
    <font>
      <b/>
      <i/>
      <sz val="9"/>
      <name val="Times New Roman"/>
      <family val="1"/>
      <charset val="238"/>
    </font>
    <font>
      <b/>
      <i/>
      <sz val="9"/>
      <color theme="1"/>
      <name val="Tahoma"/>
      <family val="2"/>
      <charset val="238"/>
    </font>
    <font>
      <b/>
      <sz val="9"/>
      <color rgb="FF00B0F0"/>
      <name val="Times New Roman"/>
      <family val="1"/>
      <charset val="238"/>
    </font>
    <font>
      <sz val="9"/>
      <color rgb="FF00B0F0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BE5D6"/>
      </patternFill>
    </fill>
    <fill>
      <patternFill patternType="solid">
        <fgColor rgb="FFFFFFFF"/>
        <bgColor rgb="FFFFFFFF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 applyNumberFormat="0" applyFill="0" applyBorder="0" applyAlignment="0" applyProtection="0"/>
  </cellStyleXfs>
  <cellXfs count="69">
    <xf numFmtId="0" fontId="0" fillId="0" borderId="0" xfId="0"/>
    <xf numFmtId="4" fontId="2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49" fontId="7" fillId="0" borderId="8" xfId="0" applyNumberFormat="1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9" fontId="6" fillId="0" borderId="6" xfId="0" applyNumberFormat="1" applyFont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9" fontId="6" fillId="0" borderId="1" xfId="0" applyNumberFormat="1" applyFont="1" applyBorder="1" applyAlignment="1">
      <alignment horizontal="center" vertical="center" wrapText="1"/>
    </xf>
    <xf numFmtId="9" fontId="2" fillId="0" borderId="6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3" fontId="10" fillId="0" borderId="0" xfId="0" applyNumberFormat="1" applyFont="1" applyAlignment="1">
      <alignment horizontal="center" vertical="center" wrapText="1"/>
    </xf>
    <xf numFmtId="4" fontId="10" fillId="3" borderId="0" xfId="0" applyNumberFormat="1" applyFont="1" applyFill="1" applyAlignment="1">
      <alignment horizontal="center" vertical="center" wrapText="1"/>
    </xf>
    <xf numFmtId="4" fontId="10" fillId="0" borderId="0" xfId="0" applyNumberFormat="1" applyFont="1" applyAlignment="1">
      <alignment horizontal="center" vertical="center" wrapText="1"/>
    </xf>
    <xf numFmtId="9" fontId="11" fillId="0" borderId="0" xfId="0" applyNumberFormat="1" applyFont="1" applyAlignment="1">
      <alignment horizontal="center"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4" fontId="11" fillId="0" borderId="0" xfId="0" applyNumberFormat="1" applyFont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4" fontId="2" fillId="0" borderId="7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3" fontId="14" fillId="0" borderId="1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49" fontId="7" fillId="5" borderId="8" xfId="0" applyNumberFormat="1" applyFont="1" applyFill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49" fontId="7" fillId="0" borderId="9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4" fontId="6" fillId="0" borderId="4" xfId="0" applyNumberFormat="1" applyFont="1" applyBorder="1" applyAlignment="1">
      <alignment horizontal="center" vertical="center" wrapText="1"/>
    </xf>
    <xf numFmtId="4" fontId="6" fillId="3" borderId="12" xfId="0" applyNumberFormat="1" applyFont="1" applyFill="1" applyBorder="1" applyAlignment="1">
      <alignment horizontal="center" vertical="center" wrapText="1"/>
    </xf>
    <xf numFmtId="4" fontId="2" fillId="6" borderId="6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49" fontId="17" fillId="0" borderId="8" xfId="0" applyNumberFormat="1" applyFont="1" applyBorder="1" applyAlignment="1">
      <alignment horizontal="left" vertical="center" wrapText="1"/>
    </xf>
    <xf numFmtId="0" fontId="17" fillId="0" borderId="1" xfId="0" applyFont="1" applyBorder="1" applyAlignment="1">
      <alignment horizontal="center" vertical="center" wrapText="1"/>
    </xf>
    <xf numFmtId="4" fontId="17" fillId="3" borderId="12" xfId="0" applyNumberFormat="1" applyFont="1" applyFill="1" applyBorder="1" applyAlignment="1">
      <alignment horizontal="center" vertical="center" wrapText="1"/>
    </xf>
    <xf numFmtId="4" fontId="17" fillId="0" borderId="14" xfId="0" applyNumberFormat="1" applyFont="1" applyBorder="1" applyAlignment="1">
      <alignment horizontal="center" vertical="center" wrapText="1"/>
    </xf>
    <xf numFmtId="4" fontId="17" fillId="0" borderId="3" xfId="0" applyNumberFormat="1" applyFont="1" applyBorder="1" applyAlignment="1">
      <alignment horizontal="center" vertical="center" wrapText="1"/>
    </xf>
    <xf numFmtId="4" fontId="17" fillId="0" borderId="4" xfId="0" applyNumberFormat="1" applyFont="1" applyBorder="1" applyAlignment="1">
      <alignment horizontal="center" vertical="center" wrapText="1"/>
    </xf>
  </cellXfs>
  <cellStyles count="3">
    <cellStyle name="Normalny" xfId="0" builtinId="0"/>
    <cellStyle name="Normalny 2" xfId="1" xr:uid="{00000000-0005-0000-0000-000001000000}"/>
    <cellStyle name="Tekst objaśnienia" xfId="2" builtinId="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4"/>
  <sheetViews>
    <sheetView tabSelected="1" view="pageBreakPreview" topLeftCell="A49" zoomScale="140" zoomScaleNormal="140" zoomScaleSheetLayoutView="140" workbookViewId="0">
      <selection activeCell="B49" sqref="B49"/>
    </sheetView>
  </sheetViews>
  <sheetFormatPr defaultRowHeight="12" x14ac:dyDescent="0.25"/>
  <cols>
    <col min="1" max="1" width="5.7109375" style="9" customWidth="1"/>
    <col min="2" max="2" width="48" style="6" customWidth="1"/>
    <col min="3" max="3" width="22.5703125" style="9" customWidth="1"/>
    <col min="4" max="4" width="8.7109375" style="9" customWidth="1"/>
    <col min="5" max="5" width="7.42578125" style="20" customWidth="1"/>
    <col min="6" max="6" width="9.5703125" style="21" customWidth="1"/>
    <col min="7" max="7" width="14.85546875" style="22" customWidth="1"/>
    <col min="8" max="8" width="8.7109375" style="23" customWidth="1"/>
    <col min="9" max="9" width="17.7109375" style="26" customWidth="1"/>
    <col min="10" max="16384" width="9.140625" style="9"/>
  </cols>
  <sheetData>
    <row r="1" spans="1:9" ht="30.75" customHeight="1" x14ac:dyDescent="0.25">
      <c r="A1" s="48" t="s">
        <v>99</v>
      </c>
      <c r="B1" s="48"/>
      <c r="C1" s="49" t="s">
        <v>108</v>
      </c>
      <c r="D1" s="50"/>
      <c r="E1" s="50"/>
      <c r="F1" s="50"/>
      <c r="G1" s="50"/>
      <c r="H1" s="51"/>
      <c r="I1" s="43" t="s">
        <v>38</v>
      </c>
    </row>
    <row r="2" spans="1:9" ht="53.25" customHeight="1" x14ac:dyDescent="0.25">
      <c r="A2" s="34" t="s">
        <v>0</v>
      </c>
      <c r="B2" s="39" t="s">
        <v>1</v>
      </c>
      <c r="C2" s="34" t="s">
        <v>2</v>
      </c>
      <c r="D2" s="34" t="s">
        <v>3</v>
      </c>
      <c r="E2" s="35" t="s">
        <v>4</v>
      </c>
      <c r="F2" s="44" t="s">
        <v>5</v>
      </c>
      <c r="G2" s="1" t="s">
        <v>14</v>
      </c>
      <c r="H2" s="19" t="s">
        <v>6</v>
      </c>
      <c r="I2" s="1" t="s">
        <v>15</v>
      </c>
    </row>
    <row r="3" spans="1:9" s="38" customFormat="1" ht="11.25" customHeight="1" x14ac:dyDescent="0.25">
      <c r="A3" s="36" t="s">
        <v>7</v>
      </c>
      <c r="B3" s="36" t="s">
        <v>9</v>
      </c>
      <c r="C3" s="36" t="s">
        <v>10</v>
      </c>
      <c r="D3" s="36" t="s">
        <v>16</v>
      </c>
      <c r="E3" s="37" t="s">
        <v>17</v>
      </c>
      <c r="F3" s="37" t="s">
        <v>18</v>
      </c>
      <c r="G3" s="37" t="s">
        <v>19</v>
      </c>
      <c r="H3" s="37" t="s">
        <v>20</v>
      </c>
      <c r="I3" s="37" t="s">
        <v>21</v>
      </c>
    </row>
    <row r="4" spans="1:9" ht="20.100000000000001" customHeight="1" thickBot="1" x14ac:dyDescent="0.3">
      <c r="A4" s="53" t="s">
        <v>11</v>
      </c>
      <c r="B4" s="54"/>
      <c r="C4" s="54"/>
      <c r="D4" s="54"/>
      <c r="E4" s="54"/>
      <c r="F4" s="55"/>
      <c r="G4" s="54"/>
      <c r="H4" s="54"/>
      <c r="I4" s="54"/>
    </row>
    <row r="5" spans="1:9" ht="30" customHeight="1" thickBot="1" x14ac:dyDescent="0.3">
      <c r="A5" s="7" t="s">
        <v>7</v>
      </c>
      <c r="B5" s="2" t="s">
        <v>98</v>
      </c>
      <c r="C5" s="7"/>
      <c r="D5" s="10" t="s">
        <v>8</v>
      </c>
      <c r="E5" s="25">
        <v>3</v>
      </c>
      <c r="F5" s="46"/>
      <c r="G5" s="45">
        <f t="shared" ref="G5:G19" si="0">E5*F5</f>
        <v>0</v>
      </c>
      <c r="H5" s="11"/>
      <c r="I5" s="8"/>
    </row>
    <row r="6" spans="1:9" ht="30" customHeight="1" thickBot="1" x14ac:dyDescent="0.3">
      <c r="A6" s="7" t="s">
        <v>9</v>
      </c>
      <c r="B6" s="2" t="s">
        <v>52</v>
      </c>
      <c r="C6" s="7"/>
      <c r="D6" s="10" t="s">
        <v>8</v>
      </c>
      <c r="E6" s="25">
        <v>15</v>
      </c>
      <c r="F6" s="46"/>
      <c r="G6" s="45">
        <f t="shared" si="0"/>
        <v>0</v>
      </c>
      <c r="H6" s="11"/>
      <c r="I6" s="8"/>
    </row>
    <row r="7" spans="1:9" ht="30" customHeight="1" thickBot="1" x14ac:dyDescent="0.3">
      <c r="A7" s="7" t="s">
        <v>10</v>
      </c>
      <c r="B7" s="2" t="s">
        <v>53</v>
      </c>
      <c r="C7" s="7"/>
      <c r="D7" s="12" t="s">
        <v>8</v>
      </c>
      <c r="E7" s="25">
        <v>15</v>
      </c>
      <c r="F7" s="46"/>
      <c r="G7" s="45">
        <f t="shared" si="0"/>
        <v>0</v>
      </c>
      <c r="H7" s="11"/>
      <c r="I7" s="8"/>
    </row>
    <row r="8" spans="1:9" ht="30" customHeight="1" thickBot="1" x14ac:dyDescent="0.3">
      <c r="A8" s="7" t="s">
        <v>16</v>
      </c>
      <c r="B8" s="2" t="s">
        <v>54</v>
      </c>
      <c r="C8" s="7"/>
      <c r="D8" s="12" t="s">
        <v>8</v>
      </c>
      <c r="E8" s="25">
        <v>1</v>
      </c>
      <c r="F8" s="46"/>
      <c r="G8" s="45">
        <f t="shared" si="0"/>
        <v>0</v>
      </c>
      <c r="H8" s="11"/>
      <c r="I8" s="8"/>
    </row>
    <row r="9" spans="1:9" ht="30" customHeight="1" thickBot="1" x14ac:dyDescent="0.3">
      <c r="A9" s="7" t="s">
        <v>17</v>
      </c>
      <c r="B9" s="2" t="s">
        <v>95</v>
      </c>
      <c r="C9" s="7"/>
      <c r="D9" s="12" t="s">
        <v>8</v>
      </c>
      <c r="E9" s="25">
        <v>15</v>
      </c>
      <c r="F9" s="46"/>
      <c r="G9" s="45">
        <f t="shared" si="0"/>
        <v>0</v>
      </c>
      <c r="H9" s="11"/>
      <c r="I9" s="8"/>
    </row>
    <row r="10" spans="1:9" ht="30" customHeight="1" thickBot="1" x14ac:dyDescent="0.3">
      <c r="A10" s="7" t="s">
        <v>18</v>
      </c>
      <c r="B10" s="2" t="s">
        <v>96</v>
      </c>
      <c r="C10" s="7"/>
      <c r="D10" s="12" t="s">
        <v>8</v>
      </c>
      <c r="E10" s="25">
        <v>15</v>
      </c>
      <c r="F10" s="46"/>
      <c r="G10" s="45">
        <f t="shared" si="0"/>
        <v>0</v>
      </c>
      <c r="H10" s="11"/>
      <c r="I10" s="8"/>
    </row>
    <row r="11" spans="1:9" ht="30" customHeight="1" thickBot="1" x14ac:dyDescent="0.3">
      <c r="A11" s="7" t="s">
        <v>19</v>
      </c>
      <c r="B11" s="3" t="s">
        <v>55</v>
      </c>
      <c r="C11" s="7"/>
      <c r="D11" s="12" t="s">
        <v>8</v>
      </c>
      <c r="E11" s="25">
        <v>1</v>
      </c>
      <c r="F11" s="46"/>
      <c r="G11" s="45">
        <f t="shared" si="0"/>
        <v>0</v>
      </c>
      <c r="H11" s="11"/>
      <c r="I11" s="8"/>
    </row>
    <row r="12" spans="1:9" ht="30" customHeight="1" thickBot="1" x14ac:dyDescent="0.3">
      <c r="A12" s="7" t="s">
        <v>20</v>
      </c>
      <c r="B12" s="2" t="s">
        <v>93</v>
      </c>
      <c r="C12" s="7"/>
      <c r="D12" s="13" t="s">
        <v>8</v>
      </c>
      <c r="E12" s="25">
        <v>1</v>
      </c>
      <c r="F12" s="46"/>
      <c r="G12" s="45">
        <f t="shared" si="0"/>
        <v>0</v>
      </c>
      <c r="H12" s="11"/>
      <c r="I12" s="8"/>
    </row>
    <row r="13" spans="1:9" ht="30" customHeight="1" thickBot="1" x14ac:dyDescent="0.3">
      <c r="A13" s="7" t="s">
        <v>21</v>
      </c>
      <c r="B13" s="2" t="s">
        <v>56</v>
      </c>
      <c r="C13" s="7"/>
      <c r="D13" s="13" t="s">
        <v>89</v>
      </c>
      <c r="E13" s="25">
        <v>1</v>
      </c>
      <c r="F13" s="46"/>
      <c r="G13" s="45">
        <f t="shared" si="0"/>
        <v>0</v>
      </c>
      <c r="H13" s="11"/>
      <c r="I13" s="8"/>
    </row>
    <row r="14" spans="1:9" ht="30" customHeight="1" thickBot="1" x14ac:dyDescent="0.3">
      <c r="A14" s="7" t="s">
        <v>22</v>
      </c>
      <c r="B14" s="2" t="s">
        <v>57</v>
      </c>
      <c r="C14" s="7"/>
      <c r="D14" s="13" t="s">
        <v>8</v>
      </c>
      <c r="E14" s="25">
        <v>1</v>
      </c>
      <c r="F14" s="46"/>
      <c r="G14" s="45">
        <f t="shared" si="0"/>
        <v>0</v>
      </c>
      <c r="H14" s="11"/>
      <c r="I14" s="8"/>
    </row>
    <row r="15" spans="1:9" ht="30" customHeight="1" thickBot="1" x14ac:dyDescent="0.3">
      <c r="A15" s="7" t="s">
        <v>23</v>
      </c>
      <c r="B15" s="2" t="s">
        <v>58</v>
      </c>
      <c r="C15" s="7"/>
      <c r="D15" s="13" t="s">
        <v>8</v>
      </c>
      <c r="E15" s="25">
        <v>2</v>
      </c>
      <c r="F15" s="46"/>
      <c r="G15" s="45">
        <f t="shared" si="0"/>
        <v>0</v>
      </c>
      <c r="H15" s="11"/>
      <c r="I15" s="8"/>
    </row>
    <row r="16" spans="1:9" ht="30" customHeight="1" thickBot="1" x14ac:dyDescent="0.3">
      <c r="A16" s="7" t="s">
        <v>24</v>
      </c>
      <c r="B16" s="2" t="s">
        <v>59</v>
      </c>
      <c r="C16" s="7"/>
      <c r="D16" s="13" t="s">
        <v>8</v>
      </c>
      <c r="E16" s="25">
        <v>3</v>
      </c>
      <c r="F16" s="46"/>
      <c r="G16" s="45">
        <f t="shared" si="0"/>
        <v>0</v>
      </c>
      <c r="H16" s="11"/>
      <c r="I16" s="8"/>
    </row>
    <row r="17" spans="1:9" ht="30" customHeight="1" thickBot="1" x14ac:dyDescent="0.3">
      <c r="A17" s="7" t="s">
        <v>25</v>
      </c>
      <c r="B17" s="2" t="s">
        <v>100</v>
      </c>
      <c r="C17" s="7"/>
      <c r="D17" s="13" t="s">
        <v>8</v>
      </c>
      <c r="E17" s="25">
        <v>1</v>
      </c>
      <c r="F17" s="46"/>
      <c r="G17" s="45">
        <f t="shared" si="0"/>
        <v>0</v>
      </c>
      <c r="H17" s="11"/>
      <c r="I17" s="8"/>
    </row>
    <row r="18" spans="1:9" ht="37.5" customHeight="1" thickBot="1" x14ac:dyDescent="0.3">
      <c r="A18" s="7" t="s">
        <v>26</v>
      </c>
      <c r="B18" s="2" t="s">
        <v>103</v>
      </c>
      <c r="C18" s="7"/>
      <c r="D18" s="13" t="s">
        <v>8</v>
      </c>
      <c r="E18" s="25">
        <v>1</v>
      </c>
      <c r="F18" s="46"/>
      <c r="G18" s="45">
        <f t="shared" si="0"/>
        <v>0</v>
      </c>
      <c r="H18" s="11"/>
      <c r="I18" s="8"/>
    </row>
    <row r="19" spans="1:9" ht="30" customHeight="1" thickBot="1" x14ac:dyDescent="0.3">
      <c r="A19" s="7" t="s">
        <v>27</v>
      </c>
      <c r="B19" s="2" t="s">
        <v>101</v>
      </c>
      <c r="C19" s="7"/>
      <c r="D19" s="13" t="s">
        <v>8</v>
      </c>
      <c r="E19" s="25">
        <v>1</v>
      </c>
      <c r="F19" s="46"/>
      <c r="G19" s="45">
        <f t="shared" si="0"/>
        <v>0</v>
      </c>
      <c r="H19" s="11"/>
      <c r="I19" s="8"/>
    </row>
    <row r="20" spans="1:9" ht="30" customHeight="1" x14ac:dyDescent="0.25">
      <c r="A20" s="57" t="s">
        <v>102</v>
      </c>
      <c r="B20" s="58"/>
      <c r="C20" s="58"/>
      <c r="D20" s="58"/>
      <c r="E20" s="58"/>
      <c r="F20" s="59"/>
      <c r="G20" s="1">
        <f>SUM(G5:G19)</f>
        <v>0</v>
      </c>
      <c r="H20" s="14"/>
      <c r="I20" s="1">
        <f>SUM(I5:I19)</f>
        <v>0</v>
      </c>
    </row>
    <row r="21" spans="1:9" ht="20.100000000000001" customHeight="1" thickBot="1" x14ac:dyDescent="0.3">
      <c r="A21" s="53" t="s">
        <v>12</v>
      </c>
      <c r="B21" s="54"/>
      <c r="C21" s="54"/>
      <c r="D21" s="54"/>
      <c r="E21" s="54"/>
      <c r="F21" s="54"/>
      <c r="G21" s="54"/>
      <c r="H21" s="54"/>
      <c r="I21" s="56"/>
    </row>
    <row r="22" spans="1:9" ht="30" customHeight="1" thickBot="1" x14ac:dyDescent="0.3">
      <c r="A22" s="7" t="s">
        <v>7</v>
      </c>
      <c r="B22" s="2" t="s">
        <v>40</v>
      </c>
      <c r="C22" s="7"/>
      <c r="D22" s="10" t="s">
        <v>8</v>
      </c>
      <c r="E22" s="18">
        <v>1</v>
      </c>
      <c r="F22" s="46"/>
      <c r="G22" s="8">
        <f>F22*E22</f>
        <v>0</v>
      </c>
      <c r="H22" s="19"/>
      <c r="I22" s="1"/>
    </row>
    <row r="23" spans="1:9" ht="30" customHeight="1" thickBot="1" x14ac:dyDescent="0.3">
      <c r="A23" s="7" t="s">
        <v>9</v>
      </c>
      <c r="B23" s="2" t="s">
        <v>65</v>
      </c>
      <c r="C23" s="7"/>
      <c r="D23" s="16" t="s">
        <v>8</v>
      </c>
      <c r="E23" s="18">
        <v>1</v>
      </c>
      <c r="F23" s="46"/>
      <c r="G23" s="8">
        <f t="shared" ref="G23:G52" si="1">F23*E23</f>
        <v>0</v>
      </c>
      <c r="H23" s="15"/>
      <c r="I23" s="1"/>
    </row>
    <row r="24" spans="1:9" ht="30" customHeight="1" thickBot="1" x14ac:dyDescent="0.3">
      <c r="A24" s="7" t="s">
        <v>10</v>
      </c>
      <c r="B24" s="2" t="s">
        <v>41</v>
      </c>
      <c r="C24" s="7"/>
      <c r="D24" s="16" t="s">
        <v>8</v>
      </c>
      <c r="E24" s="18">
        <v>1</v>
      </c>
      <c r="F24" s="46"/>
      <c r="G24" s="8">
        <f t="shared" si="1"/>
        <v>0</v>
      </c>
      <c r="H24" s="15"/>
      <c r="I24" s="1"/>
    </row>
    <row r="25" spans="1:9" ht="30" customHeight="1" thickBot="1" x14ac:dyDescent="0.3">
      <c r="A25" s="7" t="s">
        <v>16</v>
      </c>
      <c r="B25" s="2" t="s">
        <v>42</v>
      </c>
      <c r="C25" s="7"/>
      <c r="D25" s="16" t="s">
        <v>8</v>
      </c>
      <c r="E25" s="18">
        <v>15</v>
      </c>
      <c r="F25" s="46"/>
      <c r="G25" s="8">
        <f t="shared" si="1"/>
        <v>0</v>
      </c>
      <c r="H25" s="15"/>
      <c r="I25" s="1"/>
    </row>
    <row r="26" spans="1:9" ht="30" customHeight="1" thickBot="1" x14ac:dyDescent="0.3">
      <c r="A26" s="7" t="s">
        <v>17</v>
      </c>
      <c r="B26" s="2" t="s">
        <v>43</v>
      </c>
      <c r="C26" s="7"/>
      <c r="D26" s="16" t="s">
        <v>8</v>
      </c>
      <c r="E26" s="18">
        <v>1</v>
      </c>
      <c r="F26" s="46"/>
      <c r="G26" s="8">
        <f t="shared" si="1"/>
        <v>0</v>
      </c>
      <c r="H26" s="15"/>
      <c r="I26" s="1"/>
    </row>
    <row r="27" spans="1:9" ht="30" customHeight="1" thickBot="1" x14ac:dyDescent="0.3">
      <c r="A27" s="7" t="s">
        <v>18</v>
      </c>
      <c r="B27" s="2" t="s">
        <v>44</v>
      </c>
      <c r="C27" s="7"/>
      <c r="D27" s="10" t="s">
        <v>8</v>
      </c>
      <c r="E27" s="18">
        <v>2</v>
      </c>
      <c r="F27" s="46"/>
      <c r="G27" s="8">
        <f t="shared" si="1"/>
        <v>0</v>
      </c>
      <c r="H27" s="15"/>
      <c r="I27" s="1"/>
    </row>
    <row r="28" spans="1:9" ht="30" customHeight="1" thickBot="1" x14ac:dyDescent="0.3">
      <c r="A28" s="7" t="s">
        <v>19</v>
      </c>
      <c r="B28" s="2" t="s">
        <v>66</v>
      </c>
      <c r="C28" s="7"/>
      <c r="D28" s="10" t="s">
        <v>8</v>
      </c>
      <c r="E28" s="18">
        <v>1</v>
      </c>
      <c r="F28" s="46"/>
      <c r="G28" s="8">
        <f t="shared" si="1"/>
        <v>0</v>
      </c>
      <c r="H28" s="15"/>
      <c r="I28" s="1"/>
    </row>
    <row r="29" spans="1:9" ht="30" customHeight="1" thickBot="1" x14ac:dyDescent="0.3">
      <c r="A29" s="7" t="s">
        <v>20</v>
      </c>
      <c r="B29" s="2" t="s">
        <v>45</v>
      </c>
      <c r="C29" s="7"/>
      <c r="D29" s="10" t="s">
        <v>8</v>
      </c>
      <c r="E29" s="18">
        <v>2</v>
      </c>
      <c r="F29" s="46"/>
      <c r="G29" s="8">
        <f t="shared" si="1"/>
        <v>0</v>
      </c>
      <c r="H29" s="15"/>
      <c r="I29" s="1"/>
    </row>
    <row r="30" spans="1:9" ht="30" customHeight="1" thickBot="1" x14ac:dyDescent="0.3">
      <c r="A30" s="7" t="s">
        <v>21</v>
      </c>
      <c r="B30" s="2" t="s">
        <v>46</v>
      </c>
      <c r="C30" s="7"/>
      <c r="D30" s="10" t="s">
        <v>8</v>
      </c>
      <c r="E30" s="18">
        <v>1</v>
      </c>
      <c r="F30" s="46"/>
      <c r="G30" s="8">
        <f t="shared" si="1"/>
        <v>0</v>
      </c>
      <c r="H30" s="15"/>
      <c r="I30" s="1"/>
    </row>
    <row r="31" spans="1:9" ht="30" customHeight="1" thickBot="1" x14ac:dyDescent="0.3">
      <c r="A31" s="7" t="s">
        <v>22</v>
      </c>
      <c r="B31" s="2" t="s">
        <v>47</v>
      </c>
      <c r="C31" s="7"/>
      <c r="D31" s="10" t="s">
        <v>8</v>
      </c>
      <c r="E31" s="18">
        <v>1</v>
      </c>
      <c r="F31" s="46"/>
      <c r="G31" s="8">
        <f t="shared" si="1"/>
        <v>0</v>
      </c>
      <c r="H31" s="15"/>
      <c r="I31" s="1"/>
    </row>
    <row r="32" spans="1:9" ht="30" customHeight="1" thickBot="1" x14ac:dyDescent="0.3">
      <c r="A32" s="7" t="s">
        <v>23</v>
      </c>
      <c r="B32" s="2" t="s">
        <v>48</v>
      </c>
      <c r="C32" s="7"/>
      <c r="D32" s="10" t="s">
        <v>8</v>
      </c>
      <c r="E32" s="18">
        <v>2</v>
      </c>
      <c r="F32" s="46"/>
      <c r="G32" s="8">
        <f t="shared" si="1"/>
        <v>0</v>
      </c>
      <c r="H32" s="15"/>
      <c r="I32" s="1"/>
    </row>
    <row r="33" spans="1:9" ht="30" customHeight="1" thickBot="1" x14ac:dyDescent="0.3">
      <c r="A33" s="7" t="s">
        <v>24</v>
      </c>
      <c r="B33" s="2" t="s">
        <v>49</v>
      </c>
      <c r="C33" s="7"/>
      <c r="D33" s="10" t="s">
        <v>8</v>
      </c>
      <c r="E33" s="18">
        <v>2</v>
      </c>
      <c r="F33" s="46"/>
      <c r="G33" s="8">
        <f t="shared" si="1"/>
        <v>0</v>
      </c>
      <c r="H33" s="15"/>
      <c r="I33" s="1"/>
    </row>
    <row r="34" spans="1:9" ht="30" customHeight="1" thickBot="1" x14ac:dyDescent="0.3">
      <c r="A34" s="7" t="s">
        <v>25</v>
      </c>
      <c r="B34" s="2" t="s">
        <v>104</v>
      </c>
      <c r="C34" s="7"/>
      <c r="D34" s="10" t="s">
        <v>8</v>
      </c>
      <c r="E34" s="18">
        <v>3</v>
      </c>
      <c r="F34" s="46"/>
      <c r="G34" s="8">
        <f t="shared" si="1"/>
        <v>0</v>
      </c>
      <c r="H34" s="15"/>
      <c r="I34" s="1"/>
    </row>
    <row r="35" spans="1:9" ht="39" customHeight="1" thickBot="1" x14ac:dyDescent="0.3">
      <c r="A35" s="7" t="s">
        <v>26</v>
      </c>
      <c r="B35" s="2" t="s">
        <v>92</v>
      </c>
      <c r="C35" s="7"/>
      <c r="D35" s="10" t="s">
        <v>8</v>
      </c>
      <c r="E35" s="18">
        <v>2</v>
      </c>
      <c r="F35" s="46"/>
      <c r="G35" s="8">
        <f t="shared" si="1"/>
        <v>0</v>
      </c>
      <c r="H35" s="15"/>
      <c r="I35" s="1"/>
    </row>
    <row r="36" spans="1:9" ht="30" customHeight="1" thickBot="1" x14ac:dyDescent="0.3">
      <c r="A36" s="7" t="s">
        <v>27</v>
      </c>
      <c r="B36" s="2" t="s">
        <v>67</v>
      </c>
      <c r="C36" s="7"/>
      <c r="D36" s="10" t="s">
        <v>8</v>
      </c>
      <c r="E36" s="18">
        <v>1</v>
      </c>
      <c r="F36" s="46"/>
      <c r="G36" s="8">
        <f t="shared" si="1"/>
        <v>0</v>
      </c>
      <c r="H36" s="15"/>
      <c r="I36" s="1"/>
    </row>
    <row r="37" spans="1:9" ht="30" customHeight="1" thickBot="1" x14ac:dyDescent="0.3">
      <c r="A37" s="7" t="s">
        <v>29</v>
      </c>
      <c r="B37" s="2" t="s">
        <v>50</v>
      </c>
      <c r="C37" s="7"/>
      <c r="D37" s="10" t="s">
        <v>8</v>
      </c>
      <c r="E37" s="18">
        <v>1</v>
      </c>
      <c r="F37" s="46"/>
      <c r="G37" s="8">
        <f t="shared" si="1"/>
        <v>0</v>
      </c>
      <c r="H37" s="15"/>
      <c r="I37" s="1"/>
    </row>
    <row r="38" spans="1:9" ht="30" customHeight="1" thickBot="1" x14ac:dyDescent="0.3">
      <c r="A38" s="7" t="s">
        <v>30</v>
      </c>
      <c r="B38" s="2" t="s">
        <v>51</v>
      </c>
      <c r="C38" s="7"/>
      <c r="D38" s="10" t="s">
        <v>8</v>
      </c>
      <c r="E38" s="18">
        <v>4</v>
      </c>
      <c r="F38" s="46"/>
      <c r="G38" s="8">
        <f t="shared" si="1"/>
        <v>0</v>
      </c>
      <c r="H38" s="15"/>
      <c r="I38" s="1"/>
    </row>
    <row r="39" spans="1:9" ht="30" customHeight="1" thickBot="1" x14ac:dyDescent="0.3">
      <c r="A39" s="7" t="s">
        <v>31</v>
      </c>
      <c r="B39" s="2" t="s">
        <v>68</v>
      </c>
      <c r="C39" s="7"/>
      <c r="D39" s="10" t="s">
        <v>8</v>
      </c>
      <c r="E39" s="18">
        <v>2</v>
      </c>
      <c r="F39" s="46"/>
      <c r="G39" s="8">
        <f t="shared" si="1"/>
        <v>0</v>
      </c>
      <c r="H39" s="19"/>
      <c r="I39" s="1"/>
    </row>
    <row r="40" spans="1:9" ht="30" customHeight="1" thickBot="1" x14ac:dyDescent="0.3">
      <c r="A40" s="7" t="s">
        <v>32</v>
      </c>
      <c r="B40" s="40" t="s">
        <v>87</v>
      </c>
      <c r="C40" s="7"/>
      <c r="D40" s="10" t="s">
        <v>8</v>
      </c>
      <c r="E40" s="18">
        <v>5</v>
      </c>
      <c r="F40" s="46"/>
      <c r="G40" s="8">
        <f t="shared" si="1"/>
        <v>0</v>
      </c>
      <c r="H40" s="19"/>
      <c r="I40" s="1"/>
    </row>
    <row r="41" spans="1:9" ht="30" customHeight="1" thickBot="1" x14ac:dyDescent="0.3">
      <c r="A41" s="7" t="s">
        <v>33</v>
      </c>
      <c r="B41" s="40" t="s">
        <v>88</v>
      </c>
      <c r="C41" s="7"/>
      <c r="D41" s="10" t="s">
        <v>8</v>
      </c>
      <c r="E41" s="18">
        <v>5</v>
      </c>
      <c r="F41" s="46"/>
      <c r="G41" s="8">
        <f t="shared" si="1"/>
        <v>0</v>
      </c>
      <c r="H41" s="19"/>
      <c r="I41" s="1"/>
    </row>
    <row r="42" spans="1:9" ht="30" customHeight="1" thickBot="1" x14ac:dyDescent="0.3">
      <c r="A42" s="7" t="s">
        <v>34</v>
      </c>
      <c r="B42" s="2" t="s">
        <v>69</v>
      </c>
      <c r="C42" s="7"/>
      <c r="D42" s="10" t="s">
        <v>37</v>
      </c>
      <c r="E42" s="18">
        <v>2</v>
      </c>
      <c r="F42" s="46"/>
      <c r="G42" s="8">
        <f t="shared" si="1"/>
        <v>0</v>
      </c>
      <c r="H42" s="19"/>
      <c r="I42" s="1"/>
    </row>
    <row r="43" spans="1:9" ht="30" customHeight="1" thickBot="1" x14ac:dyDescent="0.3">
      <c r="A43" s="7" t="s">
        <v>35</v>
      </c>
      <c r="B43" s="2" t="s">
        <v>70</v>
      </c>
      <c r="C43" s="7"/>
      <c r="D43" s="10" t="s">
        <v>8</v>
      </c>
      <c r="E43" s="18">
        <v>2</v>
      </c>
      <c r="F43" s="46"/>
      <c r="G43" s="8">
        <f t="shared" si="1"/>
        <v>0</v>
      </c>
      <c r="H43" s="15"/>
      <c r="I43" s="1"/>
    </row>
    <row r="44" spans="1:9" ht="30" customHeight="1" thickBot="1" x14ac:dyDescent="0.3">
      <c r="A44" s="7" t="s">
        <v>36</v>
      </c>
      <c r="B44" s="2" t="s">
        <v>71</v>
      </c>
      <c r="C44" s="7"/>
      <c r="D44" s="17" t="s">
        <v>8</v>
      </c>
      <c r="E44" s="18">
        <v>2</v>
      </c>
      <c r="F44" s="46"/>
      <c r="G44" s="8">
        <f t="shared" si="1"/>
        <v>0</v>
      </c>
      <c r="H44" s="15"/>
      <c r="I44" s="1"/>
    </row>
    <row r="45" spans="1:9" ht="30" customHeight="1" thickBot="1" x14ac:dyDescent="0.3">
      <c r="A45" s="7" t="s">
        <v>72</v>
      </c>
      <c r="B45" s="41" t="s">
        <v>79</v>
      </c>
      <c r="C45" s="7"/>
      <c r="D45" s="17" t="s">
        <v>89</v>
      </c>
      <c r="E45" s="18">
        <v>1</v>
      </c>
      <c r="F45" s="46"/>
      <c r="G45" s="8">
        <f t="shared" si="1"/>
        <v>0</v>
      </c>
      <c r="H45" s="15"/>
      <c r="I45" s="1"/>
    </row>
    <row r="46" spans="1:9" ht="30" customHeight="1" thickBot="1" x14ac:dyDescent="0.3">
      <c r="A46" s="7" t="s">
        <v>73</v>
      </c>
      <c r="B46" s="4" t="s">
        <v>80</v>
      </c>
      <c r="C46" s="7"/>
      <c r="D46" s="17" t="s">
        <v>89</v>
      </c>
      <c r="E46" s="18">
        <v>2</v>
      </c>
      <c r="F46" s="46"/>
      <c r="G46" s="8">
        <f t="shared" si="1"/>
        <v>0</v>
      </c>
      <c r="H46" s="15"/>
      <c r="I46" s="1"/>
    </row>
    <row r="47" spans="1:9" ht="30" customHeight="1" thickBot="1" x14ac:dyDescent="0.3">
      <c r="A47" s="7" t="s">
        <v>74</v>
      </c>
      <c r="B47" s="4" t="s">
        <v>81</v>
      </c>
      <c r="C47" s="7"/>
      <c r="D47" s="17" t="s">
        <v>90</v>
      </c>
      <c r="E47" s="18">
        <v>3</v>
      </c>
      <c r="F47" s="46"/>
      <c r="G47" s="8">
        <f t="shared" si="1"/>
        <v>0</v>
      </c>
      <c r="H47" s="15"/>
      <c r="I47" s="1"/>
    </row>
    <row r="48" spans="1:9" ht="30" customHeight="1" thickBot="1" x14ac:dyDescent="0.3">
      <c r="A48" s="7" t="s">
        <v>75</v>
      </c>
      <c r="B48" s="4" t="s">
        <v>82</v>
      </c>
      <c r="C48" s="7"/>
      <c r="D48" s="17" t="s">
        <v>90</v>
      </c>
      <c r="E48" s="18">
        <v>1</v>
      </c>
      <c r="F48" s="46"/>
      <c r="G48" s="8">
        <f t="shared" si="1"/>
        <v>0</v>
      </c>
      <c r="H48" s="15"/>
      <c r="I48" s="1"/>
    </row>
    <row r="49" spans="1:9" ht="30" customHeight="1" thickBot="1" x14ac:dyDescent="0.3">
      <c r="A49" s="7" t="s">
        <v>91</v>
      </c>
      <c r="B49" s="4" t="s">
        <v>83</v>
      </c>
      <c r="C49" s="7"/>
      <c r="D49" s="17" t="s">
        <v>90</v>
      </c>
      <c r="E49" s="61">
        <v>6</v>
      </c>
      <c r="F49" s="46"/>
      <c r="G49" s="8">
        <f t="shared" si="1"/>
        <v>0</v>
      </c>
      <c r="H49" s="15"/>
      <c r="I49" s="1"/>
    </row>
    <row r="50" spans="1:9" ht="30" customHeight="1" thickBot="1" x14ac:dyDescent="0.3">
      <c r="A50" s="62" t="s">
        <v>76</v>
      </c>
      <c r="B50" s="63" t="s">
        <v>84</v>
      </c>
      <c r="C50" s="62"/>
      <c r="D50" s="64" t="s">
        <v>90</v>
      </c>
      <c r="E50" s="61">
        <v>3</v>
      </c>
      <c r="F50" s="65"/>
      <c r="G50" s="66" t="s">
        <v>109</v>
      </c>
      <c r="H50" s="67"/>
      <c r="I50" s="68"/>
    </row>
    <row r="51" spans="1:9" ht="30" customHeight="1" thickBot="1" x14ac:dyDescent="0.3">
      <c r="A51" s="7" t="s">
        <v>77</v>
      </c>
      <c r="B51" s="42" t="s">
        <v>85</v>
      </c>
      <c r="C51" s="7"/>
      <c r="D51" s="17" t="s">
        <v>90</v>
      </c>
      <c r="E51" s="29">
        <v>2</v>
      </c>
      <c r="F51" s="46"/>
      <c r="G51" s="8">
        <f t="shared" si="1"/>
        <v>0</v>
      </c>
      <c r="H51" s="15"/>
      <c r="I51" s="1"/>
    </row>
    <row r="52" spans="1:9" ht="30" customHeight="1" thickBot="1" x14ac:dyDescent="0.3">
      <c r="A52" s="7" t="s">
        <v>78</v>
      </c>
      <c r="B52" s="42" t="s">
        <v>86</v>
      </c>
      <c r="C52" s="7"/>
      <c r="D52" s="17" t="s">
        <v>90</v>
      </c>
      <c r="E52" s="18">
        <v>1</v>
      </c>
      <c r="F52" s="46"/>
      <c r="G52" s="8">
        <f t="shared" si="1"/>
        <v>0</v>
      </c>
      <c r="H52" s="15"/>
      <c r="I52" s="1"/>
    </row>
    <row r="53" spans="1:9" ht="30" customHeight="1" x14ac:dyDescent="0.25">
      <c r="A53" s="57" t="s">
        <v>105</v>
      </c>
      <c r="B53" s="58"/>
      <c r="C53" s="58"/>
      <c r="D53" s="58"/>
      <c r="E53" s="58"/>
      <c r="F53" s="60"/>
      <c r="G53" s="1">
        <f>SUM(G22:G52)</f>
        <v>0</v>
      </c>
      <c r="H53" s="19"/>
      <c r="I53" s="1">
        <f>SUM(I22:I52)</f>
        <v>0</v>
      </c>
    </row>
    <row r="54" spans="1:9" ht="20.100000000000001" customHeight="1" thickBot="1" x14ac:dyDescent="0.3">
      <c r="A54" s="53" t="s">
        <v>13</v>
      </c>
      <c r="B54" s="54"/>
      <c r="C54" s="54"/>
      <c r="D54" s="54"/>
      <c r="E54" s="54"/>
      <c r="F54" s="54"/>
      <c r="G54" s="54"/>
      <c r="H54" s="54"/>
      <c r="I54" s="56"/>
    </row>
    <row r="55" spans="1:9" ht="36.75" customHeight="1" thickBot="1" x14ac:dyDescent="0.3">
      <c r="A55" s="7" t="s">
        <v>7</v>
      </c>
      <c r="B55" s="2" t="s">
        <v>92</v>
      </c>
      <c r="C55" s="7"/>
      <c r="D55" s="16" t="s">
        <v>8</v>
      </c>
      <c r="E55" s="25">
        <v>2</v>
      </c>
      <c r="F55" s="46"/>
      <c r="G55" s="8">
        <f t="shared" ref="G55:G62" si="2">E55*F55</f>
        <v>0</v>
      </c>
      <c r="H55" s="11"/>
      <c r="I55" s="8"/>
    </row>
    <row r="56" spans="1:9" ht="30" customHeight="1" thickBot="1" x14ac:dyDescent="0.3">
      <c r="A56" s="7" t="s">
        <v>9</v>
      </c>
      <c r="B56" s="2" t="s">
        <v>60</v>
      </c>
      <c r="C56" s="7"/>
      <c r="D56" s="16" t="s">
        <v>8</v>
      </c>
      <c r="E56" s="25">
        <v>2</v>
      </c>
      <c r="F56" s="46"/>
      <c r="G56" s="8">
        <f t="shared" si="2"/>
        <v>0</v>
      </c>
      <c r="H56" s="11"/>
      <c r="I56" s="8"/>
    </row>
    <row r="57" spans="1:9" ht="30" customHeight="1" thickBot="1" x14ac:dyDescent="0.3">
      <c r="A57" s="7" t="s">
        <v>10</v>
      </c>
      <c r="B57" s="2" t="s">
        <v>94</v>
      </c>
      <c r="C57" s="7"/>
      <c r="D57" s="10" t="s">
        <v>8</v>
      </c>
      <c r="E57" s="25">
        <v>2</v>
      </c>
      <c r="F57" s="46"/>
      <c r="G57" s="8">
        <f t="shared" si="2"/>
        <v>0</v>
      </c>
      <c r="H57" s="11"/>
      <c r="I57" s="8"/>
    </row>
    <row r="58" spans="1:9" ht="30" customHeight="1" thickBot="1" x14ac:dyDescent="0.3">
      <c r="A58" s="7" t="s">
        <v>16</v>
      </c>
      <c r="B58" s="2" t="s">
        <v>39</v>
      </c>
      <c r="C58" s="7"/>
      <c r="D58" s="10" t="s">
        <v>8</v>
      </c>
      <c r="E58" s="25">
        <v>2</v>
      </c>
      <c r="F58" s="46"/>
      <c r="G58" s="8">
        <f t="shared" si="2"/>
        <v>0</v>
      </c>
      <c r="H58" s="11"/>
      <c r="I58" s="8"/>
    </row>
    <row r="59" spans="1:9" ht="30" customHeight="1" thickBot="1" x14ac:dyDescent="0.3">
      <c r="A59" s="7" t="s">
        <v>17</v>
      </c>
      <c r="B59" s="24" t="s">
        <v>61</v>
      </c>
      <c r="C59" s="7"/>
      <c r="D59" s="10" t="s">
        <v>8</v>
      </c>
      <c r="E59" s="30">
        <v>4</v>
      </c>
      <c r="F59" s="46"/>
      <c r="G59" s="8">
        <f t="shared" si="2"/>
        <v>0</v>
      </c>
      <c r="H59" s="11"/>
      <c r="I59" s="8"/>
    </row>
    <row r="60" spans="1:9" ht="30" customHeight="1" thickBot="1" x14ac:dyDescent="0.3">
      <c r="A60" s="7" t="s">
        <v>18</v>
      </c>
      <c r="B60" s="24" t="s">
        <v>62</v>
      </c>
      <c r="C60" s="7"/>
      <c r="D60" s="10" t="s">
        <v>8</v>
      </c>
      <c r="E60" s="30">
        <v>10</v>
      </c>
      <c r="F60" s="46"/>
      <c r="G60" s="8">
        <f t="shared" si="2"/>
        <v>0</v>
      </c>
      <c r="H60" s="11"/>
      <c r="I60" s="8"/>
    </row>
    <row r="61" spans="1:9" ht="30" customHeight="1" thickBot="1" x14ac:dyDescent="0.3">
      <c r="A61" s="7" t="s">
        <v>19</v>
      </c>
      <c r="B61" s="24" t="s">
        <v>63</v>
      </c>
      <c r="C61" s="7"/>
      <c r="D61" s="10" t="s">
        <v>8</v>
      </c>
      <c r="E61" s="30">
        <v>10</v>
      </c>
      <c r="F61" s="46"/>
      <c r="G61" s="8">
        <f t="shared" si="2"/>
        <v>0</v>
      </c>
      <c r="H61" s="14"/>
      <c r="I61" s="8"/>
    </row>
    <row r="62" spans="1:9" ht="30" customHeight="1" thickBot="1" x14ac:dyDescent="0.3">
      <c r="A62" s="7" t="s">
        <v>20</v>
      </c>
      <c r="B62" s="24" t="s">
        <v>64</v>
      </c>
      <c r="C62" s="7"/>
      <c r="D62" s="10" t="s">
        <v>8</v>
      </c>
      <c r="E62" s="30">
        <v>32</v>
      </c>
      <c r="F62" s="46"/>
      <c r="G62" s="8">
        <f t="shared" si="2"/>
        <v>0</v>
      </c>
      <c r="H62" s="11"/>
      <c r="I62" s="8"/>
    </row>
    <row r="63" spans="1:9" ht="30" customHeight="1" x14ac:dyDescent="0.25">
      <c r="A63" s="57" t="s">
        <v>106</v>
      </c>
      <c r="B63" s="58"/>
      <c r="C63" s="58"/>
      <c r="D63" s="58"/>
      <c r="E63" s="58"/>
      <c r="F63" s="60"/>
      <c r="G63" s="1">
        <f>SUM(G55:G62)</f>
        <v>0</v>
      </c>
      <c r="H63" s="14"/>
      <c r="I63" s="1">
        <f>SUM(I55:I62)</f>
        <v>0</v>
      </c>
    </row>
    <row r="64" spans="1:9" ht="30" customHeight="1" x14ac:dyDescent="0.25">
      <c r="A64" s="49" t="s">
        <v>107</v>
      </c>
      <c r="B64" s="50"/>
      <c r="C64" s="50"/>
      <c r="D64" s="50"/>
      <c r="E64" s="50"/>
      <c r="F64" s="51"/>
      <c r="G64" s="47">
        <f>G63+G53+G20</f>
        <v>0</v>
      </c>
      <c r="H64" s="31"/>
      <c r="I64" s="47">
        <f>I63+I53+I20</f>
        <v>0</v>
      </c>
    </row>
    <row r="65" spans="1:9" s="28" customFormat="1" ht="13.5" customHeight="1" x14ac:dyDescent="0.25">
      <c r="A65" s="32" t="s">
        <v>28</v>
      </c>
      <c r="B65" s="27"/>
      <c r="C65" s="32"/>
      <c r="D65" s="32"/>
      <c r="E65" s="32"/>
      <c r="F65" s="32"/>
      <c r="G65" s="32"/>
      <c r="H65" s="32"/>
      <c r="I65" s="32"/>
    </row>
    <row r="66" spans="1:9" s="28" customFormat="1" ht="54" customHeight="1" x14ac:dyDescent="0.25">
      <c r="A66" s="52" t="s">
        <v>97</v>
      </c>
      <c r="B66" s="52"/>
      <c r="C66" s="52"/>
      <c r="D66" s="52"/>
      <c r="E66" s="52"/>
      <c r="F66" s="52"/>
      <c r="G66" s="52"/>
      <c r="H66" s="52"/>
      <c r="I66" s="52"/>
    </row>
    <row r="67" spans="1:9" s="28" customFormat="1" ht="11.25" x14ac:dyDescent="0.25">
      <c r="A67" s="32"/>
      <c r="B67" s="27"/>
      <c r="C67" s="32"/>
      <c r="D67" s="32"/>
      <c r="E67" s="32"/>
      <c r="F67" s="32"/>
      <c r="G67" s="32"/>
      <c r="H67" s="32"/>
      <c r="I67" s="32"/>
    </row>
    <row r="68" spans="1:9" x14ac:dyDescent="0.25">
      <c r="A68" s="33"/>
      <c r="B68" s="5"/>
      <c r="C68" s="33"/>
      <c r="D68" s="33"/>
      <c r="E68" s="33"/>
      <c r="F68" s="33"/>
      <c r="G68" s="33"/>
      <c r="H68" s="33"/>
      <c r="I68" s="33"/>
    </row>
    <row r="69" spans="1:9" x14ac:dyDescent="0.25">
      <c r="A69" s="33"/>
      <c r="B69" s="5"/>
      <c r="C69" s="33"/>
      <c r="D69" s="33"/>
      <c r="E69" s="33"/>
      <c r="F69" s="33"/>
      <c r="G69" s="33"/>
      <c r="H69" s="33"/>
      <c r="I69" s="33"/>
    </row>
    <row r="70" spans="1:9" x14ac:dyDescent="0.25">
      <c r="A70" s="33"/>
      <c r="B70" s="5"/>
      <c r="C70" s="33"/>
      <c r="D70" s="33"/>
      <c r="E70" s="33"/>
      <c r="F70" s="33"/>
      <c r="G70" s="33"/>
      <c r="H70" s="33"/>
      <c r="I70" s="33"/>
    </row>
    <row r="71" spans="1:9" x14ac:dyDescent="0.25">
      <c r="A71" s="33"/>
      <c r="B71" s="5"/>
      <c r="C71" s="33"/>
      <c r="D71" s="33"/>
      <c r="E71" s="33"/>
      <c r="F71" s="33"/>
      <c r="G71" s="33"/>
      <c r="H71" s="33"/>
      <c r="I71" s="33"/>
    </row>
    <row r="72" spans="1:9" x14ac:dyDescent="0.25">
      <c r="A72" s="33"/>
      <c r="B72" s="5"/>
      <c r="C72" s="33"/>
      <c r="D72" s="33"/>
      <c r="E72" s="33"/>
      <c r="F72" s="33"/>
      <c r="G72" s="33"/>
      <c r="H72" s="33"/>
      <c r="I72" s="33"/>
    </row>
    <row r="73" spans="1:9" x14ac:dyDescent="0.25">
      <c r="A73" s="33"/>
      <c r="B73" s="5"/>
      <c r="C73" s="33"/>
      <c r="D73" s="33"/>
      <c r="E73" s="33"/>
      <c r="F73" s="33"/>
      <c r="G73" s="33"/>
      <c r="H73" s="33"/>
      <c r="I73" s="33"/>
    </row>
    <row r="74" spans="1:9" x14ac:dyDescent="0.25">
      <c r="A74" s="33"/>
      <c r="B74" s="5"/>
      <c r="C74" s="33"/>
      <c r="D74" s="33"/>
      <c r="E74" s="33"/>
      <c r="F74" s="33"/>
      <c r="G74" s="33"/>
      <c r="H74" s="33"/>
      <c r="I74" s="33"/>
    </row>
  </sheetData>
  <mergeCells count="11">
    <mergeCell ref="A1:B1"/>
    <mergeCell ref="C1:H1"/>
    <mergeCell ref="A66:I66"/>
    <mergeCell ref="A4:I4"/>
    <mergeCell ref="A21:I21"/>
    <mergeCell ref="A54:I54"/>
    <mergeCell ref="A20:F20"/>
    <mergeCell ref="A53:F53"/>
    <mergeCell ref="A63:F63"/>
    <mergeCell ref="A64:F64"/>
    <mergeCell ref="G50:I50"/>
  </mergeCells>
  <phoneticPr fontId="3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3" orientation="landscape" r:id="rId1"/>
  <rowBreaks count="1" manualBreakCount="1">
    <brk id="20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Załącznik Nr 2</vt:lpstr>
      <vt:lpstr>'Załącznik Nr 2'!Obszar_wydruku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Igielski</dc:creator>
  <cp:lastModifiedBy>Daniel Igielski</cp:lastModifiedBy>
  <cp:lastPrinted>2022-05-18T08:43:14Z</cp:lastPrinted>
  <dcterms:created xsi:type="dcterms:W3CDTF">2017-03-21T14:09:49Z</dcterms:created>
  <dcterms:modified xsi:type="dcterms:W3CDTF">2022-06-01T10:45:49Z</dcterms:modified>
</cp:coreProperties>
</file>