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ZO-B-29- sprzęt lab\"/>
    </mc:Choice>
  </mc:AlternateContent>
  <xr:revisionPtr revIDLastSave="0" documentId="13_ncr:1_{C736ADBF-59C0-4DB7-9A1D-530442AFC6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0" i="1"/>
  <c r="H20" i="1" s="1"/>
  <c r="I20" i="1" s="1"/>
  <c r="I21" i="1" s="1"/>
  <c r="F21" i="1" l="1"/>
  <c r="H14" i="1"/>
  <c r="I14" i="1" l="1"/>
  <c r="F15" i="1"/>
  <c r="I15" i="1" l="1"/>
  <c r="F6" i="1"/>
  <c r="H6" i="1" s="1"/>
  <c r="I6" i="1" l="1"/>
  <c r="F7" i="1"/>
  <c r="I7" i="1" l="1"/>
</calcChain>
</file>

<file path=xl/sharedStrings.xml><?xml version="1.0" encoding="utf-8"?>
<sst xmlns="http://schemas.openxmlformats.org/spreadsheetml/2006/main" count="57" uniqueCount="32">
  <si>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</si>
  <si>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</si>
  <si>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</si>
  <si>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</si>
  <si>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</si>
  <si>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</si>
  <si>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</si>
  <si>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</si>
  <si>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</si>
  <si>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Nazwa, producent i nr katalogowy oferowanego produktu</t>
  </si>
  <si>
    <t>Stawka VAT</t>
  </si>
  <si>
    <t>Wartość VAT</t>
  </si>
  <si>
    <t>Część 2</t>
  </si>
  <si>
    <t>szt.</t>
  </si>
  <si>
    <t>Dane Wykonawcy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</si>
  <si>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</si>
  <si>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</si>
  <si>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Gwarancja 24 m-ce</t>
  </si>
  <si>
    <t xml:space="preserve">Tygle filtracyjne ze spiekiem P2 dedykowane do urządzenia Fibertec firmy FOSS (Crucible P2 Standard (6x40-100μm) for Fibertec) (nr kat: 60080351 lub równoważne) – opakowanie 6 sztuk </t>
  </si>
  <si>
    <t>op.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</si>
  <si>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</si>
  <si>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Załącznik nr 2 do SWZ</t>
  </si>
  <si>
    <t>Wytrząsarka z inkubacją oraz wyposażeniem:
- Platforma uniwersalna do montażu akcesoriów.
- Platforma uniwersalna z kompletem (20 szt.) uchwytów na kolby 250ml.
- Uchwyt metalowy na kolbę 100ml (39 szt.)
- Uchwyt metalowy na kolbę 500ml (16 szt.)
Pełna specyfikacja w załączniku nr 2A.</t>
  </si>
  <si>
    <t>termin dostawy:  21-35 dni kal,</t>
  </si>
  <si>
    <t>termin dostawy:  49-63 dni kal,</t>
  </si>
  <si>
    <t>Zamawiający dopuszcza podpisanie dokumentów przez osobę lub osoby uprawnione do reprezentowania Wykonawcy kwalifikowanym podpisem elektronicznym  lub podpisem zaufanym lub podpisem osobistym (e-dowód).</t>
  </si>
  <si>
    <t xml:space="preserve">(podpis Wykonawcy lub upoważnionego przedstawiciela)			</t>
  </si>
  <si>
    <t>Pokrywka do naczynia kontrolnego HP500Plus dla mineralizatora mikrofalowego  Mars 5</t>
  </si>
  <si>
    <t>Formularz przedmiotowo-cenowy                                                                                        UKW/DZP-282-ZO-B-29/2023</t>
  </si>
  <si>
    <t>MODYFIKACJA</t>
  </si>
  <si>
    <t>Część 3</t>
  </si>
  <si>
    <t>termin dostawy:  36-42 dni kal,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</si>
</sst>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"/>
  <sheetViews>
    <sheetView tabSelected="1" topLeftCell="A13" zoomScaleNormal="100" zoomScalePageLayoutView="90" workbookViewId="0">
      <selection activeCell="P24" sqref="P24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B1" s="6" t="s">
        <v>14</v>
      </c>
      <c r="I1" s="34" t="s">
        <v>21</v>
      </c>
      <c r="J1" s="34"/>
    </row>
    <row r="2" spans="1:30" x14ac:dyDescent="0.25">
      <c r="C2" s="43" t="s">
        <v>29</v>
      </c>
      <c r="D2" s="43"/>
      <c r="E2" s="43"/>
      <c r="F2" s="43"/>
      <c r="I2" s="32"/>
      <c r="J2" s="32"/>
    </row>
    <row r="3" spans="1:30" ht="40.5" customHeight="1" thickBot="1" x14ac:dyDescent="0.3">
      <c r="A3" s="16"/>
      <c r="B3" s="16"/>
      <c r="C3" s="42" t="s">
        <v>28</v>
      </c>
      <c r="D3" s="42"/>
      <c r="E3" s="42"/>
      <c r="F3" s="42"/>
      <c r="G3" s="16"/>
      <c r="H3" s="16"/>
      <c r="I3" s="16"/>
      <c r="J3" s="16"/>
    </row>
    <row r="4" spans="1:30" ht="48" x14ac:dyDescent="0.25">
      <c r="A4" s="45" t="s">
        <v>1</v>
      </c>
      <c r="B4" s="46" t="s">
        <v>2</v>
      </c>
      <c r="C4" s="45" t="s">
        <v>7</v>
      </c>
      <c r="D4" s="45" t="s">
        <v>0</v>
      </c>
      <c r="E4" s="47" t="s">
        <v>3</v>
      </c>
      <c r="F4" s="47" t="s">
        <v>4</v>
      </c>
      <c r="G4" s="47" t="s">
        <v>10</v>
      </c>
      <c r="H4" s="47" t="s">
        <v>11</v>
      </c>
      <c r="I4" s="47" t="s">
        <v>5</v>
      </c>
      <c r="J4" s="48" t="s">
        <v>9</v>
      </c>
    </row>
    <row r="5" spans="1:30" x14ac:dyDescent="0.25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36"/>
    </row>
    <row r="6" spans="1:30" s="15" customFormat="1" ht="51.75" customHeight="1" thickBot="1" x14ac:dyDescent="0.3">
      <c r="A6" s="50">
        <v>1</v>
      </c>
      <c r="B6" s="29" t="s">
        <v>18</v>
      </c>
      <c r="C6" s="17" t="s">
        <v>19</v>
      </c>
      <c r="D6" s="17">
        <v>2</v>
      </c>
      <c r="E6" s="18"/>
      <c r="F6" s="19">
        <f t="shared" ref="F6" si="0">E6*D6</f>
        <v>0</v>
      </c>
      <c r="G6" s="20"/>
      <c r="H6" s="19">
        <f t="shared" ref="H6" si="1">F6*G6</f>
        <v>0</v>
      </c>
      <c r="I6" s="21">
        <f t="shared" ref="I6" si="2">F6+H6</f>
        <v>0</v>
      </c>
      <c r="J6" s="14"/>
    </row>
    <row r="7" spans="1:30" ht="15.75" thickBot="1" x14ac:dyDescent="0.3">
      <c r="A7" s="8"/>
      <c r="B7" s="37" t="s">
        <v>6</v>
      </c>
      <c r="C7" s="38"/>
      <c r="D7" s="38"/>
      <c r="E7" s="39"/>
      <c r="F7" s="11">
        <f>SUM(F6:F6)</f>
        <v>0</v>
      </c>
      <c r="G7" s="12"/>
      <c r="H7" s="12"/>
      <c r="I7" s="13">
        <f>SUM(I6:I6)</f>
        <v>0</v>
      </c>
      <c r="J7" s="7"/>
      <c r="Q7" s="28"/>
    </row>
    <row r="8" spans="1:30" ht="20.25" customHeight="1" x14ac:dyDescent="0.25">
      <c r="A8" s="4"/>
      <c r="B8" s="27" t="s">
        <v>17</v>
      </c>
      <c r="C8" s="4"/>
      <c r="D8" s="5"/>
      <c r="E8" s="4"/>
      <c r="F8" s="4"/>
      <c r="G8" s="4"/>
      <c r="H8" s="4"/>
      <c r="I8" s="4"/>
    </row>
    <row r="9" spans="1:30" ht="26.25" customHeight="1" x14ac:dyDescent="0.25">
      <c r="A9" s="4"/>
      <c r="B9" s="27" t="s">
        <v>23</v>
      </c>
      <c r="C9" s="4"/>
      <c r="D9" s="5"/>
      <c r="E9" s="4"/>
      <c r="F9" s="4"/>
      <c r="G9" s="4"/>
      <c r="H9" s="4"/>
      <c r="I9" s="4"/>
    </row>
    <row r="10" spans="1:30" ht="58.5" customHeight="1" x14ac:dyDescent="0.25">
      <c r="A10" s="4"/>
      <c r="B10" s="44" t="s">
        <v>20</v>
      </c>
      <c r="C10" s="44"/>
      <c r="D10" s="44"/>
      <c r="E10" s="44"/>
      <c r="F10" s="30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15.75" thickBot="1" x14ac:dyDescent="0.3">
      <c r="A11" s="3"/>
      <c r="B11" s="22"/>
      <c r="C11" s="2"/>
      <c r="D11" s="2"/>
      <c r="E11" s="2"/>
      <c r="F11" s="2"/>
      <c r="G11" s="2"/>
      <c r="H11" s="2"/>
      <c r="I11" s="2"/>
    </row>
    <row r="12" spans="1:30" ht="48" x14ac:dyDescent="0.25">
      <c r="A12" s="45" t="s">
        <v>1</v>
      </c>
      <c r="B12" s="46" t="s">
        <v>2</v>
      </c>
      <c r="C12" s="45" t="s">
        <v>7</v>
      </c>
      <c r="D12" s="45" t="s">
        <v>0</v>
      </c>
      <c r="E12" s="47" t="s">
        <v>3</v>
      </c>
      <c r="F12" s="47" t="s">
        <v>4</v>
      </c>
      <c r="G12" s="47" t="s">
        <v>10</v>
      </c>
      <c r="H12" s="47" t="s">
        <v>11</v>
      </c>
      <c r="I12" s="47" t="s">
        <v>5</v>
      </c>
      <c r="J12" s="48" t="s">
        <v>9</v>
      </c>
    </row>
    <row r="13" spans="1:30" x14ac:dyDescent="0.25">
      <c r="A13" s="36" t="s">
        <v>12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30" ht="95.25" customHeight="1" thickBot="1" x14ac:dyDescent="0.3">
      <c r="A14" s="49">
        <v>1</v>
      </c>
      <c r="B14" s="9" t="s">
        <v>22</v>
      </c>
      <c r="C14" s="23" t="s">
        <v>13</v>
      </c>
      <c r="D14" s="23">
        <v>1</v>
      </c>
      <c r="E14" s="18"/>
      <c r="F14" s="24">
        <f>E14*D14</f>
        <v>0</v>
      </c>
      <c r="G14" s="25"/>
      <c r="H14" s="24">
        <f t="shared" ref="H14" si="3">F14*G14</f>
        <v>0</v>
      </c>
      <c r="I14" s="26">
        <f t="shared" ref="I14" si="4">F14+H14</f>
        <v>0</v>
      </c>
      <c r="J14" s="10"/>
    </row>
    <row r="15" spans="1:30" ht="15.75" thickBot="1" x14ac:dyDescent="0.3">
      <c r="A15" s="8"/>
      <c r="B15" s="37" t="s">
        <v>6</v>
      </c>
      <c r="C15" s="38"/>
      <c r="D15" s="38"/>
      <c r="E15" s="39"/>
      <c r="F15" s="11">
        <f>SUM(F14:F14)</f>
        <v>0</v>
      </c>
      <c r="G15" s="12"/>
      <c r="H15" s="12"/>
      <c r="I15" s="13">
        <f>SUM(I14:I14)</f>
        <v>0</v>
      </c>
      <c r="J15" s="7"/>
    </row>
    <row r="16" spans="1:30" ht="17.25" customHeight="1" x14ac:dyDescent="0.25">
      <c r="A16" s="4"/>
      <c r="B16" s="27" t="s">
        <v>17</v>
      </c>
      <c r="C16" s="4"/>
      <c r="D16" s="5"/>
      <c r="E16" s="4"/>
      <c r="F16" s="4"/>
      <c r="G16" s="4"/>
      <c r="H16" s="4"/>
      <c r="I16" s="4"/>
    </row>
    <row r="17" spans="1:10" ht="37.5" customHeight="1" thickBot="1" x14ac:dyDescent="0.3">
      <c r="A17" s="4"/>
      <c r="B17" s="27" t="s">
        <v>24</v>
      </c>
      <c r="C17" s="4"/>
      <c r="D17" s="5"/>
      <c r="E17" s="4"/>
      <c r="F17" s="4"/>
      <c r="G17" s="4"/>
      <c r="H17" s="4"/>
      <c r="I17" s="4"/>
    </row>
    <row r="18" spans="1:10" ht="51.75" customHeight="1" x14ac:dyDescent="0.25">
      <c r="A18" s="45" t="s">
        <v>1</v>
      </c>
      <c r="B18" s="46" t="s">
        <v>2</v>
      </c>
      <c r="C18" s="45" t="s">
        <v>7</v>
      </c>
      <c r="D18" s="45" t="s">
        <v>0</v>
      </c>
      <c r="E18" s="47" t="s">
        <v>3</v>
      </c>
      <c r="F18" s="47" t="s">
        <v>4</v>
      </c>
      <c r="G18" s="47" t="s">
        <v>10</v>
      </c>
      <c r="H18" s="47" t="s">
        <v>11</v>
      </c>
      <c r="I18" s="47" t="s">
        <v>5</v>
      </c>
      <c r="J18" s="48" t="s">
        <v>9</v>
      </c>
    </row>
    <row r="19" spans="1:10" ht="21" customHeight="1" x14ac:dyDescent="0.25">
      <c r="A19" s="36" t="s">
        <v>30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39.75" customHeight="1" thickBot="1" x14ac:dyDescent="0.3">
      <c r="A20" s="49">
        <v>1</v>
      </c>
      <c r="B20" s="9" t="s">
        <v>27</v>
      </c>
      <c r="C20" s="23" t="s">
        <v>13</v>
      </c>
      <c r="D20" s="23">
        <v>1</v>
      </c>
      <c r="E20" s="18"/>
      <c r="F20" s="24">
        <f>F27</f>
        <v>0</v>
      </c>
      <c r="G20" s="25"/>
      <c r="H20" s="24">
        <f t="shared" ref="H20" si="5">F20*G20</f>
        <v>0</v>
      </c>
      <c r="I20" s="26">
        <f t="shared" ref="I20" si="6">F20+H20</f>
        <v>0</v>
      </c>
      <c r="J20" s="10"/>
    </row>
    <row r="21" spans="1:10" ht="22.5" customHeight="1" thickBot="1" x14ac:dyDescent="0.3">
      <c r="A21" s="8"/>
      <c r="B21" s="37" t="s">
        <v>6</v>
      </c>
      <c r="C21" s="38"/>
      <c r="D21" s="38"/>
      <c r="E21" s="39"/>
      <c r="F21" s="11">
        <f>SUM(F20:F20)</f>
        <v>0</v>
      </c>
      <c r="G21" s="12"/>
      <c r="H21" s="12"/>
      <c r="I21" s="13">
        <f>SUM(I20:I20)</f>
        <v>0</v>
      </c>
      <c r="J21" s="7"/>
    </row>
    <row r="22" spans="1:10" ht="18.75" customHeight="1" x14ac:dyDescent="0.25">
      <c r="A22" s="3"/>
      <c r="B22" s="27" t="s">
        <v>17</v>
      </c>
      <c r="C22" s="2"/>
      <c r="D22" s="2"/>
      <c r="E22" s="2"/>
      <c r="F22" s="2"/>
      <c r="G22" s="2"/>
      <c r="H22" s="2"/>
      <c r="I22" s="2"/>
    </row>
    <row r="23" spans="1:10" ht="33.75" customHeight="1" x14ac:dyDescent="0.25">
      <c r="A23" s="3"/>
      <c r="B23" s="27" t="s">
        <v>31</v>
      </c>
      <c r="C23" s="2"/>
      <c r="D23" s="2"/>
      <c r="E23" s="2"/>
      <c r="F23" s="2"/>
      <c r="G23" s="2"/>
      <c r="H23" s="2"/>
      <c r="I23" s="2"/>
    </row>
    <row r="24" spans="1:10" ht="36" customHeight="1" x14ac:dyDescent="0.25">
      <c r="B24" s="35" t="s">
        <v>25</v>
      </c>
      <c r="C24" s="35"/>
      <c r="D24" s="35"/>
      <c r="E24" s="35"/>
      <c r="F24" s="35"/>
      <c r="G24" s="35"/>
      <c r="H24" s="35"/>
      <c r="I24" s="35"/>
      <c r="J24" s="35"/>
    </row>
    <row r="25" spans="1:10" x14ac:dyDescent="0.25">
      <c r="B25" s="40" t="s">
        <v>15</v>
      </c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B26" s="41" t="s">
        <v>16</v>
      </c>
      <c r="C26" s="41"/>
      <c r="D26" s="41"/>
      <c r="E26" s="41"/>
      <c r="F26" s="41"/>
      <c r="G26" s="41"/>
      <c r="H26" s="41"/>
      <c r="I26" s="41"/>
      <c r="J26" s="41"/>
    </row>
    <row r="27" spans="1:10" ht="29.25" customHeight="1" x14ac:dyDescent="0.25"/>
    <row r="28" spans="1:10" ht="39.75" customHeight="1" x14ac:dyDescent="0.25">
      <c r="I28" s="33" t="s">
        <v>26</v>
      </c>
      <c r="J28" s="33"/>
    </row>
  </sheetData>
  <mergeCells count="14">
    <mergeCell ref="I28:J28"/>
    <mergeCell ref="I1:J1"/>
    <mergeCell ref="B24:J24"/>
    <mergeCell ref="A13:J13"/>
    <mergeCell ref="B15:E15"/>
    <mergeCell ref="B25:J25"/>
    <mergeCell ref="B26:J26"/>
    <mergeCell ref="A5:J5"/>
    <mergeCell ref="B7:E7"/>
    <mergeCell ref="C3:F3"/>
    <mergeCell ref="A19:J19"/>
    <mergeCell ref="C2:F2"/>
    <mergeCell ref="B10:E10"/>
    <mergeCell ref="B21:E2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2023-08-25T06:22:24Z</cp:lastPrinted>
  <dcterms:created xsi:type="dcterms:W3CDTF">2019-12-12T12:00:06Z</dcterms:created>
  <dcterms:modified xsi:type="dcterms:W3CDTF">2023-08-25T06:22:53Z</dcterms:modified>
</cp:coreProperties>
</file>