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1" sheetId="1" r:id="rId1"/>
    <sheet name="pakiet 2 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<sst xmlns="http://schemas.openxmlformats.org/spreadsheetml/2006/main" count="128" uniqueCount="67">
  <si>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</si>
  <si>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</si>
  <si>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</si>
  <si>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</si>
  <si>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</si>
  <si>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</si>
  <si>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</si>
  <si>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</si>
  <si>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</si>
  <si>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</si>
  <si>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</si>
  <si>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</si>
  <si>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</si>
  <si>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</si>
  <si>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</si>
  <si>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</si>
  <si>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</si>
  <si>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</si>
  <si>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</si>
  <si>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</si>
  <si>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</si>
  <si>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</si>
  <si>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</si>
  <si>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</si>
  <si>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</si>
  <si>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</si>
  <si>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</si>
  <si>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</si>
  <si>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</si>
  <si>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</si>
  <si>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</si>
  <si>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</si>
  <si>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</si>
  <si>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</si>
  <si>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</si>
  <si>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</si>
  <si>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</si>
  <si>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</si>
  <si>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</si>
  <si>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</si>
  <si>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</si>
  <si>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</si>
  <si>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</si>
  <si>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</si>
  <si>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</si>
  <si>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</si>
  <si>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</si>
  <si>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</si>
  <si>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</si>
  <si>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</si>
  <si>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</si>
  <si>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</si>
  <si>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</si>
  <si>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</si>
  <si>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</si>
  <si>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</si>
  <si>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</si>
  <si>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TYTANOWE ŁADUNKI kompatybilne z automatyczną klipsownicą MICROUNE, pakowane po 10 szt. w ładunku, rozmiar klipsów M/L - opakowanie zbiorcze 10 ładunków</t>
  </si>
  <si>
    <t>Blok Operacyjny</t>
  </si>
  <si>
    <t>Nr katalogowy</t>
  </si>
  <si>
    <t>nr katalogowy</t>
  </si>
  <si>
    <t>Pakiet nr 2</t>
  </si>
  <si>
    <t>Pakiet 3</t>
  </si>
  <si>
    <t>Plastikowy pojemnik na ostre odpady medyczne z otworem wrzutowym i naklejką identyfikującą rodzaj i miejsce powstania odpadów,z polipropylenu,lub polietylenu gęstości HDPE , po 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</si>
  <si>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lub polietylenu gęstości HDPE 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</si>
  <si>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polipropylenu,lub polietylenu gęstości HDPE  po złożeniu pokrywy pojemnik na stałe hermetycznie zamknięty, zaczepy w sklepieniu wieka do zdejmowania igieł ze strzykawek o poj. 2l, wys 200mm, średnica górna95mm, średnica dolna 125mm, średnica otworu wrzutowego 40mm</t>
  </si>
  <si>
    <t>szt.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</si>
</sst>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4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7" fontId="0" fillId="33" borderId="0" xfId="60" applyFill="1" applyAlignment="1">
      <alignment/>
    </xf>
    <xf numFmtId="0" fontId="7" fillId="33" borderId="0" xfId="0" applyFont="1" applyFill="1" applyAlignment="1">
      <alignment/>
    </xf>
    <xf numFmtId="167" fontId="10" fillId="33" borderId="12" xfId="60" applyFont="1" applyFill="1" applyBorder="1" applyAlignment="1">
      <alignment/>
    </xf>
    <xf numFmtId="167" fontId="10" fillId="33" borderId="10" xfId="6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67" fontId="0" fillId="33" borderId="12" xfId="60" applyFill="1" applyBorder="1" applyAlignment="1">
      <alignment/>
    </xf>
    <xf numFmtId="167" fontId="0" fillId="34" borderId="10" xfId="60" applyFill="1" applyBorder="1" applyAlignment="1">
      <alignment/>
    </xf>
    <xf numFmtId="167" fontId="0" fillId="34" borderId="0" xfId="6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7" fontId="0" fillId="33" borderId="10" xfId="60" applyFill="1" applyBorder="1" applyAlignment="1">
      <alignment horizontal="center" vertical="center" wrapText="1"/>
    </xf>
    <xf numFmtId="167" fontId="0" fillId="35" borderId="10" xfId="6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4" fillId="0" borderId="15" xfId="0" applyFont="1" applyBorder="1" applyAlignment="1">
      <alignment horizontal="left" wrapText="1"/>
    </xf>
    <xf numFmtId="0" fontId="5" fillId="33" borderId="11" xfId="0" applyFont="1" applyFill="1" applyBorder="1" applyAlignment="1">
      <alignment vertical="center"/>
    </xf>
    <xf numFmtId="167" fontId="10" fillId="33" borderId="11" xfId="60" applyFont="1" applyFill="1" applyBorder="1" applyAlignment="1">
      <alignment/>
    </xf>
    <xf numFmtId="0" fontId="2" fillId="0" borderId="16" xfId="0" applyFont="1" applyBorder="1" applyAlignment="1">
      <alignment/>
    </xf>
    <xf numFmtId="0" fontId="13" fillId="0" borderId="13" xfId="0" applyFont="1" applyBorder="1" applyAlignment="1">
      <alignment horizontal="left" wrapText="1"/>
    </xf>
    <xf numFmtId="0" fontId="5" fillId="33" borderId="13" xfId="0" applyFont="1" applyFill="1" applyBorder="1" applyAlignment="1">
      <alignment vertical="center"/>
    </xf>
    <xf numFmtId="165" fontId="5" fillId="33" borderId="13" xfId="0" applyNumberFormat="1" applyFont="1" applyFill="1" applyBorder="1" applyAlignment="1">
      <alignment/>
    </xf>
    <xf numFmtId="167" fontId="10" fillId="33" borderId="13" xfId="6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7" fontId="0" fillId="33" borderId="11" xfId="60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9" fontId="0" fillId="0" borderId="11" xfId="54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33" borderId="12" xfId="0" applyFont="1" applyFill="1" applyBorder="1" applyAlignment="1">
      <alignment/>
    </xf>
    <xf numFmtId="165" fontId="12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65" fontId="8" fillId="35" borderId="12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165" fontId="8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5" fontId="5" fillId="33" borderId="11" xfId="0" applyNumberFormat="1" applyFont="1" applyFill="1" applyBorder="1" applyAlignment="1">
      <alignment horizontal="center" vertical="center"/>
    </xf>
    <xf numFmtId="167" fontId="5" fillId="33" borderId="13" xfId="0" applyNumberFormat="1" applyFont="1" applyFill="1" applyBorder="1" applyAlignment="1">
      <alignment vertical="center"/>
    </xf>
    <xf numFmtId="165" fontId="5" fillId="33" borderId="13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35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4">
      <selection activeCell="D12" sqref="D12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7" customWidth="1"/>
    <col min="4" max="4" width="4.3984375" style="17" customWidth="1"/>
    <col min="5" max="5" width="13.5" style="18" customWidth="1"/>
    <col min="6" max="6" width="12.3984375" style="18" customWidth="1"/>
    <col min="7" max="7" width="14.59765625" style="17" customWidth="1"/>
    <col min="8" max="8" width="15" style="19" bestFit="1" customWidth="1"/>
    <col min="9" max="9" width="9.19921875" style="20" customWidth="1"/>
    <col min="10" max="10" width="12.5" style="20" customWidth="1"/>
    <col min="11" max="16384" width="9" style="1" customWidth="1"/>
  </cols>
  <sheetData>
    <row r="1" spans="1:10" ht="21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46"/>
    </row>
    <row r="3" spans="1:10" ht="15">
      <c r="A3" s="3" t="s">
        <v>1</v>
      </c>
      <c r="B3" s="4" t="s">
        <v>2</v>
      </c>
      <c r="C3" s="10" t="s">
        <v>3</v>
      </c>
      <c r="D3" s="16" t="s">
        <v>4</v>
      </c>
      <c r="E3" s="11" t="s">
        <v>5</v>
      </c>
      <c r="F3" s="11" t="s">
        <v>6</v>
      </c>
      <c r="G3" s="10" t="s">
        <v>7</v>
      </c>
      <c r="H3" s="21" t="s">
        <v>8</v>
      </c>
      <c r="I3" s="65" t="s">
        <v>9</v>
      </c>
      <c r="J3" s="35" t="s">
        <v>59</v>
      </c>
    </row>
    <row r="4" spans="1:13" ht="63">
      <c r="A4" s="3">
        <v>1</v>
      </c>
      <c r="B4" s="5" t="s">
        <v>10</v>
      </c>
      <c r="C4" s="91">
        <v>165</v>
      </c>
      <c r="D4" s="23" t="s">
        <v>11</v>
      </c>
      <c r="E4" s="12"/>
      <c r="F4" s="13">
        <f>ROUND(E4*C4,2)</f>
        <v>0</v>
      </c>
      <c r="G4" s="14">
        <v>0.08</v>
      </c>
      <c r="H4" s="22">
        <f aca="true" t="shared" si="0" ref="H4:H46">ROUND(F4+(F4*G4),2)</f>
        <v>0</v>
      </c>
      <c r="I4" s="71"/>
      <c r="J4" s="75"/>
      <c r="M4" s="86"/>
    </row>
    <row r="5" spans="1:13" ht="63">
      <c r="A5" s="3">
        <v>2</v>
      </c>
      <c r="B5" s="5" t="s">
        <v>12</v>
      </c>
      <c r="C5" s="91">
        <v>550</v>
      </c>
      <c r="D5" s="23" t="s">
        <v>11</v>
      </c>
      <c r="E5" s="15"/>
      <c r="F5" s="13">
        <f aca="true" t="shared" si="1" ref="F5:F46">ROUND(E5*C5,2)</f>
        <v>0</v>
      </c>
      <c r="G5" s="14">
        <v>0.08</v>
      </c>
      <c r="H5" s="22">
        <f t="shared" si="0"/>
        <v>0</v>
      </c>
      <c r="I5" s="67"/>
      <c r="J5" s="70"/>
      <c r="M5" s="86"/>
    </row>
    <row r="6" spans="1:13" ht="78.75">
      <c r="A6" s="3">
        <v>3</v>
      </c>
      <c r="B6" s="5" t="s">
        <v>13</v>
      </c>
      <c r="C6" s="91">
        <v>500</v>
      </c>
      <c r="D6" s="23" t="s">
        <v>29</v>
      </c>
      <c r="E6" s="15"/>
      <c r="F6" s="13">
        <f t="shared" si="1"/>
        <v>0</v>
      </c>
      <c r="G6" s="14">
        <v>0.08</v>
      </c>
      <c r="H6" s="22">
        <f t="shared" si="0"/>
        <v>0</v>
      </c>
      <c r="I6" s="67"/>
      <c r="J6" s="70"/>
      <c r="M6" s="86"/>
    </row>
    <row r="7" spans="1:13" ht="77.25" customHeight="1">
      <c r="A7" s="3">
        <v>4</v>
      </c>
      <c r="B7" s="5" t="s">
        <v>14</v>
      </c>
      <c r="C7" s="91">
        <v>4750</v>
      </c>
      <c r="D7" s="23" t="s">
        <v>11</v>
      </c>
      <c r="E7" s="15"/>
      <c r="F7" s="13">
        <f t="shared" si="1"/>
        <v>0</v>
      </c>
      <c r="G7" s="14">
        <v>0.08</v>
      </c>
      <c r="H7" s="22">
        <f t="shared" si="0"/>
        <v>0</v>
      </c>
      <c r="I7" s="67"/>
      <c r="J7" s="70"/>
      <c r="M7" s="86"/>
    </row>
    <row r="8" spans="1:13" ht="19.5" customHeight="1">
      <c r="A8" s="3">
        <v>5</v>
      </c>
      <c r="B8" s="6" t="s">
        <v>15</v>
      </c>
      <c r="C8" s="91">
        <v>550</v>
      </c>
      <c r="D8" s="23" t="s">
        <v>11</v>
      </c>
      <c r="E8" s="15"/>
      <c r="F8" s="13">
        <f t="shared" si="1"/>
        <v>0</v>
      </c>
      <c r="G8" s="14">
        <v>0.08</v>
      </c>
      <c r="H8" s="22">
        <f t="shared" si="0"/>
        <v>0</v>
      </c>
      <c r="I8" s="67"/>
      <c r="J8" s="70"/>
      <c r="M8" s="86"/>
    </row>
    <row r="9" spans="1:13" ht="63">
      <c r="A9" s="3">
        <v>6</v>
      </c>
      <c r="B9" s="6" t="s">
        <v>16</v>
      </c>
      <c r="C9" s="91">
        <v>1000</v>
      </c>
      <c r="D9" s="23" t="s">
        <v>11</v>
      </c>
      <c r="E9" s="15"/>
      <c r="F9" s="13">
        <f t="shared" si="1"/>
        <v>0</v>
      </c>
      <c r="G9" s="14">
        <v>0.08</v>
      </c>
      <c r="H9" s="22">
        <f t="shared" si="0"/>
        <v>0</v>
      </c>
      <c r="I9" s="67"/>
      <c r="J9" s="70"/>
      <c r="M9" s="86"/>
    </row>
    <row r="10" spans="1:13" ht="31.5">
      <c r="A10" s="3">
        <v>7</v>
      </c>
      <c r="B10" s="6" t="s">
        <v>17</v>
      </c>
      <c r="C10" s="91">
        <v>7.5</v>
      </c>
      <c r="D10" s="23" t="s">
        <v>11</v>
      </c>
      <c r="E10" s="15"/>
      <c r="F10" s="13">
        <f t="shared" si="1"/>
        <v>0</v>
      </c>
      <c r="G10" s="14">
        <v>0.08</v>
      </c>
      <c r="H10" s="22">
        <f t="shared" si="0"/>
        <v>0</v>
      </c>
      <c r="I10" s="67"/>
      <c r="J10" s="70"/>
      <c r="M10" s="86"/>
    </row>
    <row r="11" spans="1:13" ht="31.5">
      <c r="A11" s="3">
        <v>8</v>
      </c>
      <c r="B11" s="6" t="s">
        <v>18</v>
      </c>
      <c r="C11" s="91">
        <v>2.5</v>
      </c>
      <c r="D11" s="23" t="s">
        <v>11</v>
      </c>
      <c r="E11" s="15"/>
      <c r="F11" s="13">
        <f t="shared" si="1"/>
        <v>0</v>
      </c>
      <c r="G11" s="14">
        <v>0.08</v>
      </c>
      <c r="H11" s="22">
        <f t="shared" si="0"/>
        <v>0</v>
      </c>
      <c r="I11" s="67"/>
      <c r="J11" s="70"/>
      <c r="M11" s="86"/>
    </row>
    <row r="12" spans="1:13" ht="19.5" customHeight="1">
      <c r="A12" s="3">
        <v>9</v>
      </c>
      <c r="B12" s="6" t="s">
        <v>19</v>
      </c>
      <c r="C12" s="91">
        <v>650</v>
      </c>
      <c r="D12" s="23" t="s">
        <v>66</v>
      </c>
      <c r="E12" s="15"/>
      <c r="F12" s="13">
        <f t="shared" si="1"/>
        <v>0</v>
      </c>
      <c r="G12" s="14">
        <v>0.08</v>
      </c>
      <c r="H12" s="22">
        <f t="shared" si="0"/>
        <v>0</v>
      </c>
      <c r="I12" s="67"/>
      <c r="J12" s="70"/>
      <c r="M12" s="86"/>
    </row>
    <row r="13" spans="1:13" ht="31.5">
      <c r="A13" s="3">
        <v>10</v>
      </c>
      <c r="B13" s="5" t="s">
        <v>20</v>
      </c>
      <c r="C13" s="91">
        <v>1350</v>
      </c>
      <c r="D13" s="23" t="s">
        <v>11</v>
      </c>
      <c r="E13" s="15"/>
      <c r="F13" s="13">
        <f t="shared" si="1"/>
        <v>0</v>
      </c>
      <c r="G13" s="14">
        <v>0.08</v>
      </c>
      <c r="H13" s="22">
        <f t="shared" si="0"/>
        <v>0</v>
      </c>
      <c r="I13" s="67"/>
      <c r="J13" s="70"/>
      <c r="M13" s="86"/>
    </row>
    <row r="14" spans="1:13" ht="47.25">
      <c r="A14" s="3">
        <v>11</v>
      </c>
      <c r="B14" s="5" t="s">
        <v>21</v>
      </c>
      <c r="C14" s="91">
        <v>575</v>
      </c>
      <c r="D14" s="23" t="s">
        <v>11</v>
      </c>
      <c r="E14" s="15"/>
      <c r="F14" s="13">
        <f t="shared" si="1"/>
        <v>0</v>
      </c>
      <c r="G14" s="14">
        <v>0.08</v>
      </c>
      <c r="H14" s="22">
        <f t="shared" si="0"/>
        <v>0</v>
      </c>
      <c r="I14" s="67"/>
      <c r="J14" s="70"/>
      <c r="M14" s="86"/>
    </row>
    <row r="15" spans="1:13" ht="31.5">
      <c r="A15" s="3">
        <v>12</v>
      </c>
      <c r="B15" s="5" t="s">
        <v>22</v>
      </c>
      <c r="C15" s="91">
        <v>775</v>
      </c>
      <c r="D15" s="23" t="s">
        <v>11</v>
      </c>
      <c r="E15" s="15"/>
      <c r="F15" s="13">
        <f t="shared" si="1"/>
        <v>0</v>
      </c>
      <c r="G15" s="14">
        <v>0.08</v>
      </c>
      <c r="H15" s="22">
        <f t="shared" si="0"/>
        <v>0</v>
      </c>
      <c r="I15" s="67"/>
      <c r="J15" s="70"/>
      <c r="M15" s="86"/>
    </row>
    <row r="16" spans="1:13" ht="31.5">
      <c r="A16" s="3">
        <v>13</v>
      </c>
      <c r="B16" s="5" t="s">
        <v>23</v>
      </c>
      <c r="C16" s="91">
        <v>425</v>
      </c>
      <c r="D16" s="23" t="s">
        <v>11</v>
      </c>
      <c r="E16" s="15"/>
      <c r="F16" s="13">
        <f t="shared" si="1"/>
        <v>0</v>
      </c>
      <c r="G16" s="14">
        <v>0.08</v>
      </c>
      <c r="H16" s="22">
        <f t="shared" si="0"/>
        <v>0</v>
      </c>
      <c r="I16" s="67"/>
      <c r="J16" s="70"/>
      <c r="M16" s="86"/>
    </row>
    <row r="17" spans="1:13" ht="31.5">
      <c r="A17" s="3">
        <v>14</v>
      </c>
      <c r="B17" s="5" t="s">
        <v>24</v>
      </c>
      <c r="C17" s="91">
        <v>575</v>
      </c>
      <c r="D17" s="23" t="s">
        <v>11</v>
      </c>
      <c r="E17" s="15"/>
      <c r="F17" s="13">
        <f t="shared" si="1"/>
        <v>0</v>
      </c>
      <c r="G17" s="14">
        <v>0.08</v>
      </c>
      <c r="H17" s="22">
        <f t="shared" si="0"/>
        <v>0</v>
      </c>
      <c r="I17" s="67"/>
      <c r="J17" s="70"/>
      <c r="M17" s="86"/>
    </row>
    <row r="18" spans="1:13" ht="126" customHeight="1">
      <c r="A18" s="3">
        <v>15</v>
      </c>
      <c r="B18" s="5" t="s">
        <v>25</v>
      </c>
      <c r="C18" s="91">
        <v>900</v>
      </c>
      <c r="D18" s="23" t="s">
        <v>11</v>
      </c>
      <c r="E18" s="15"/>
      <c r="F18" s="13">
        <f t="shared" si="1"/>
        <v>0</v>
      </c>
      <c r="G18" s="14">
        <v>0.08</v>
      </c>
      <c r="H18" s="22">
        <f t="shared" si="0"/>
        <v>0</v>
      </c>
      <c r="I18" s="67"/>
      <c r="J18" s="70"/>
      <c r="M18" s="86"/>
    </row>
    <row r="19" spans="1:13" ht="95.25" customHeight="1">
      <c r="A19" s="3">
        <v>16</v>
      </c>
      <c r="B19" s="5" t="s">
        <v>26</v>
      </c>
      <c r="C19" s="91">
        <v>2650</v>
      </c>
      <c r="D19" s="23" t="s">
        <v>11</v>
      </c>
      <c r="E19" s="15"/>
      <c r="F19" s="13">
        <f t="shared" si="1"/>
        <v>0</v>
      </c>
      <c r="G19" s="14">
        <v>0.08</v>
      </c>
      <c r="H19" s="22">
        <f t="shared" si="0"/>
        <v>0</v>
      </c>
      <c r="I19" s="67"/>
      <c r="J19" s="70"/>
      <c r="M19" s="86"/>
    </row>
    <row r="20" spans="1:13" ht="31.5">
      <c r="A20" s="3">
        <v>17</v>
      </c>
      <c r="B20" s="5" t="s">
        <v>27</v>
      </c>
      <c r="C20" s="91">
        <v>10</v>
      </c>
      <c r="D20" s="23" t="s">
        <v>11</v>
      </c>
      <c r="E20" s="15"/>
      <c r="F20" s="13">
        <f t="shared" si="1"/>
        <v>0</v>
      </c>
      <c r="G20" s="14">
        <v>0.08</v>
      </c>
      <c r="H20" s="22">
        <f t="shared" si="0"/>
        <v>0</v>
      </c>
      <c r="I20" s="67"/>
      <c r="J20" s="70"/>
      <c r="M20" s="86"/>
    </row>
    <row r="21" spans="1:13" ht="31.5">
      <c r="A21" s="3">
        <v>18</v>
      </c>
      <c r="B21" s="5" t="s">
        <v>28</v>
      </c>
      <c r="C21" s="91">
        <v>45</v>
      </c>
      <c r="D21" s="23" t="s">
        <v>29</v>
      </c>
      <c r="E21" s="15"/>
      <c r="F21" s="13">
        <f t="shared" si="1"/>
        <v>0</v>
      </c>
      <c r="G21" s="14">
        <v>0.08</v>
      </c>
      <c r="H21" s="22">
        <f t="shared" si="0"/>
        <v>0</v>
      </c>
      <c r="I21" s="67"/>
      <c r="J21" s="70"/>
      <c r="M21" s="86"/>
    </row>
    <row r="22" spans="1:13" ht="78.75">
      <c r="A22" s="3">
        <v>19</v>
      </c>
      <c r="B22" s="7" t="s">
        <v>30</v>
      </c>
      <c r="C22" s="91">
        <v>550</v>
      </c>
      <c r="D22" s="23" t="s">
        <v>11</v>
      </c>
      <c r="E22" s="15"/>
      <c r="F22" s="13">
        <f t="shared" si="1"/>
        <v>0</v>
      </c>
      <c r="G22" s="14">
        <v>0.08</v>
      </c>
      <c r="H22" s="22">
        <f t="shared" si="0"/>
        <v>0</v>
      </c>
      <c r="I22" s="67"/>
      <c r="J22" s="70"/>
      <c r="M22" s="86"/>
    </row>
    <row r="23" spans="1:13" ht="35.25" customHeight="1">
      <c r="A23" s="3">
        <v>20</v>
      </c>
      <c r="B23" s="6" t="s">
        <v>31</v>
      </c>
      <c r="C23" s="91">
        <v>25</v>
      </c>
      <c r="D23" s="23" t="s">
        <v>11</v>
      </c>
      <c r="E23" s="15"/>
      <c r="F23" s="13">
        <f t="shared" si="1"/>
        <v>0</v>
      </c>
      <c r="G23" s="14">
        <v>0.08</v>
      </c>
      <c r="H23" s="22">
        <f t="shared" si="0"/>
        <v>0</v>
      </c>
      <c r="I23" s="67"/>
      <c r="J23" s="70"/>
      <c r="M23" s="86"/>
    </row>
    <row r="24" spans="1:13" ht="43.5" customHeight="1">
      <c r="A24" s="3">
        <v>21</v>
      </c>
      <c r="B24" s="6" t="s">
        <v>32</v>
      </c>
      <c r="C24" s="91">
        <v>25</v>
      </c>
      <c r="D24" s="23" t="s">
        <v>11</v>
      </c>
      <c r="E24" s="15"/>
      <c r="F24" s="13">
        <f t="shared" si="1"/>
        <v>0</v>
      </c>
      <c r="G24" s="14">
        <v>0.08</v>
      </c>
      <c r="H24" s="22">
        <f t="shared" si="0"/>
        <v>0</v>
      </c>
      <c r="I24" s="67"/>
      <c r="J24" s="70"/>
      <c r="M24" s="86"/>
    </row>
    <row r="25" spans="1:13" ht="63">
      <c r="A25" s="3">
        <v>22</v>
      </c>
      <c r="B25" s="6" t="s">
        <v>33</v>
      </c>
      <c r="C25" s="91">
        <v>10</v>
      </c>
      <c r="D25" s="23" t="s">
        <v>11</v>
      </c>
      <c r="E25" s="15"/>
      <c r="F25" s="13">
        <f t="shared" si="1"/>
        <v>0</v>
      </c>
      <c r="G25" s="14">
        <v>0.08</v>
      </c>
      <c r="H25" s="22">
        <f t="shared" si="0"/>
        <v>0</v>
      </c>
      <c r="I25" s="67"/>
      <c r="J25" s="70"/>
      <c r="M25" s="86"/>
    </row>
    <row r="26" spans="1:13" ht="126">
      <c r="A26" s="3">
        <v>23</v>
      </c>
      <c r="B26" s="5" t="s">
        <v>63</v>
      </c>
      <c r="C26" s="91">
        <v>130</v>
      </c>
      <c r="D26" s="23" t="s">
        <v>11</v>
      </c>
      <c r="E26" s="15"/>
      <c r="F26" s="13">
        <f t="shared" si="1"/>
        <v>0</v>
      </c>
      <c r="G26" s="14">
        <v>0.08</v>
      </c>
      <c r="H26" s="22">
        <f t="shared" si="0"/>
        <v>0</v>
      </c>
      <c r="I26" s="67"/>
      <c r="J26" s="70"/>
      <c r="M26" s="86"/>
    </row>
    <row r="27" spans="1:13" ht="126">
      <c r="A27" s="3">
        <v>24</v>
      </c>
      <c r="B27" s="5" t="s">
        <v>64</v>
      </c>
      <c r="C27" s="91">
        <v>560</v>
      </c>
      <c r="D27" s="23" t="s">
        <v>11</v>
      </c>
      <c r="E27" s="15"/>
      <c r="F27" s="13">
        <f t="shared" si="1"/>
        <v>0</v>
      </c>
      <c r="G27" s="14">
        <v>0.08</v>
      </c>
      <c r="H27" s="22">
        <f t="shared" si="0"/>
        <v>0</v>
      </c>
      <c r="I27" s="67"/>
      <c r="J27" s="70"/>
      <c r="M27" s="86"/>
    </row>
    <row r="28" spans="1:13" ht="126">
      <c r="A28" s="3">
        <v>25</v>
      </c>
      <c r="B28" s="5" t="s">
        <v>65</v>
      </c>
      <c r="C28" s="91">
        <v>850</v>
      </c>
      <c r="D28" s="23" t="s">
        <v>11</v>
      </c>
      <c r="E28" s="15"/>
      <c r="F28" s="13">
        <f t="shared" si="1"/>
        <v>0</v>
      </c>
      <c r="G28" s="14">
        <v>0.08</v>
      </c>
      <c r="H28" s="22">
        <f t="shared" si="0"/>
        <v>0</v>
      </c>
      <c r="I28" s="67"/>
      <c r="J28" s="70"/>
      <c r="M28" s="86"/>
    </row>
    <row r="29" spans="1:13" ht="47.25">
      <c r="A29" s="3">
        <v>26</v>
      </c>
      <c r="B29" s="5" t="s">
        <v>34</v>
      </c>
      <c r="C29" s="91">
        <v>280</v>
      </c>
      <c r="D29" s="23" t="s">
        <v>11</v>
      </c>
      <c r="E29" s="15"/>
      <c r="F29" s="13">
        <f t="shared" si="1"/>
        <v>0</v>
      </c>
      <c r="G29" s="14">
        <v>0.08</v>
      </c>
      <c r="H29" s="22">
        <f t="shared" si="0"/>
        <v>0</v>
      </c>
      <c r="I29" s="67"/>
      <c r="J29" s="70"/>
      <c r="M29" s="86"/>
    </row>
    <row r="30" spans="1:13" ht="47.25">
      <c r="A30" s="3">
        <v>27</v>
      </c>
      <c r="B30" s="5" t="s">
        <v>35</v>
      </c>
      <c r="C30" s="91">
        <v>165</v>
      </c>
      <c r="D30" s="23" t="s">
        <v>11</v>
      </c>
      <c r="E30" s="15"/>
      <c r="F30" s="13">
        <f t="shared" si="1"/>
        <v>0</v>
      </c>
      <c r="G30" s="14">
        <v>0.08</v>
      </c>
      <c r="H30" s="22">
        <f t="shared" si="0"/>
        <v>0</v>
      </c>
      <c r="I30" s="67"/>
      <c r="J30" s="70"/>
      <c r="M30" s="86"/>
    </row>
    <row r="31" spans="1:13" ht="47.25">
      <c r="A31" s="3">
        <v>28</v>
      </c>
      <c r="B31" s="5" t="s">
        <v>36</v>
      </c>
      <c r="C31" s="91">
        <v>125</v>
      </c>
      <c r="D31" s="23" t="s">
        <v>11</v>
      </c>
      <c r="E31" s="15"/>
      <c r="F31" s="13">
        <f t="shared" si="1"/>
        <v>0</v>
      </c>
      <c r="G31" s="14">
        <v>0.08</v>
      </c>
      <c r="H31" s="22">
        <f t="shared" si="0"/>
        <v>0</v>
      </c>
      <c r="I31" s="67"/>
      <c r="J31" s="70"/>
      <c r="M31" s="86"/>
    </row>
    <row r="32" spans="1:13" ht="47.25">
      <c r="A32" s="3">
        <v>29</v>
      </c>
      <c r="B32" s="5" t="s">
        <v>37</v>
      </c>
      <c r="C32" s="91">
        <v>50</v>
      </c>
      <c r="D32" s="23" t="s">
        <v>11</v>
      </c>
      <c r="E32" s="15"/>
      <c r="F32" s="13">
        <f t="shared" si="1"/>
        <v>0</v>
      </c>
      <c r="G32" s="14">
        <v>0.08</v>
      </c>
      <c r="H32" s="22">
        <f t="shared" si="0"/>
        <v>0</v>
      </c>
      <c r="I32" s="67"/>
      <c r="J32" s="70"/>
      <c r="M32" s="86"/>
    </row>
    <row r="33" spans="1:13" ht="47.25">
      <c r="A33" s="3">
        <v>30</v>
      </c>
      <c r="B33" s="5" t="s">
        <v>38</v>
      </c>
      <c r="C33" s="91">
        <v>25</v>
      </c>
      <c r="D33" s="23" t="s">
        <v>11</v>
      </c>
      <c r="E33" s="15"/>
      <c r="F33" s="13">
        <f t="shared" si="1"/>
        <v>0</v>
      </c>
      <c r="G33" s="14">
        <v>0.08</v>
      </c>
      <c r="H33" s="22">
        <f t="shared" si="0"/>
        <v>0</v>
      </c>
      <c r="I33" s="67"/>
      <c r="J33" s="70"/>
      <c r="M33" s="86"/>
    </row>
    <row r="34" spans="1:13" ht="31.5">
      <c r="A34" s="3">
        <v>31</v>
      </c>
      <c r="B34" s="5" t="s">
        <v>39</v>
      </c>
      <c r="C34" s="91">
        <v>4</v>
      </c>
      <c r="D34" s="23" t="s">
        <v>11</v>
      </c>
      <c r="E34" s="15"/>
      <c r="F34" s="13">
        <f t="shared" si="1"/>
        <v>0</v>
      </c>
      <c r="G34" s="14">
        <v>0.08</v>
      </c>
      <c r="H34" s="22">
        <f t="shared" si="0"/>
        <v>0</v>
      </c>
      <c r="I34" s="67"/>
      <c r="J34" s="70"/>
      <c r="M34" s="86"/>
    </row>
    <row r="35" spans="1:13" ht="31.5">
      <c r="A35" s="3">
        <v>32</v>
      </c>
      <c r="B35" s="5" t="s">
        <v>40</v>
      </c>
      <c r="C35" s="91">
        <v>4</v>
      </c>
      <c r="D35" s="23" t="s">
        <v>11</v>
      </c>
      <c r="E35" s="15"/>
      <c r="F35" s="13">
        <f t="shared" si="1"/>
        <v>0</v>
      </c>
      <c r="G35" s="14">
        <v>0.08</v>
      </c>
      <c r="H35" s="22">
        <f t="shared" si="0"/>
        <v>0</v>
      </c>
      <c r="I35" s="67"/>
      <c r="J35" s="70"/>
      <c r="M35" s="86"/>
    </row>
    <row r="36" spans="1:13" ht="78.75">
      <c r="A36" s="3">
        <v>33</v>
      </c>
      <c r="B36" s="5" t="s">
        <v>41</v>
      </c>
      <c r="C36" s="91">
        <v>20</v>
      </c>
      <c r="D36" s="23" t="s">
        <v>29</v>
      </c>
      <c r="E36" s="15"/>
      <c r="F36" s="13">
        <f t="shared" si="1"/>
        <v>0</v>
      </c>
      <c r="G36" s="14">
        <v>0.08</v>
      </c>
      <c r="H36" s="22">
        <f t="shared" si="0"/>
        <v>0</v>
      </c>
      <c r="I36" s="67"/>
      <c r="J36" s="70"/>
      <c r="M36" s="86"/>
    </row>
    <row r="37" spans="1:13" ht="78.75">
      <c r="A37" s="3">
        <v>34</v>
      </c>
      <c r="B37" s="5" t="s">
        <v>42</v>
      </c>
      <c r="C37" s="91">
        <v>10</v>
      </c>
      <c r="D37" s="23" t="s">
        <v>29</v>
      </c>
      <c r="E37" s="15"/>
      <c r="F37" s="13">
        <f t="shared" si="1"/>
        <v>0</v>
      </c>
      <c r="G37" s="14">
        <v>0.08</v>
      </c>
      <c r="H37" s="22">
        <f t="shared" si="0"/>
        <v>0</v>
      </c>
      <c r="I37" s="67"/>
      <c r="J37" s="70"/>
      <c r="M37" s="86"/>
    </row>
    <row r="38" spans="1:13" ht="63">
      <c r="A38" s="3">
        <v>35</v>
      </c>
      <c r="B38" s="5" t="s">
        <v>43</v>
      </c>
      <c r="C38" s="91">
        <v>2.5</v>
      </c>
      <c r="D38" s="23" t="s">
        <v>11</v>
      </c>
      <c r="E38" s="15"/>
      <c r="F38" s="13">
        <f t="shared" si="1"/>
        <v>0</v>
      </c>
      <c r="G38" s="14">
        <v>0.08</v>
      </c>
      <c r="H38" s="22">
        <f t="shared" si="0"/>
        <v>0</v>
      </c>
      <c r="I38" s="67"/>
      <c r="J38" s="70"/>
      <c r="M38" s="86"/>
    </row>
    <row r="39" spans="1:13" ht="47.25">
      <c r="A39" s="3">
        <v>36</v>
      </c>
      <c r="B39" s="5" t="s">
        <v>44</v>
      </c>
      <c r="C39" s="91">
        <v>1450</v>
      </c>
      <c r="D39" s="23" t="s">
        <v>11</v>
      </c>
      <c r="E39" s="15"/>
      <c r="F39" s="13">
        <f t="shared" si="1"/>
        <v>0</v>
      </c>
      <c r="G39" s="14">
        <v>0.08</v>
      </c>
      <c r="H39" s="22">
        <f t="shared" si="0"/>
        <v>0</v>
      </c>
      <c r="I39" s="67"/>
      <c r="J39" s="70"/>
      <c r="M39" s="86"/>
    </row>
    <row r="40" spans="1:13" ht="79.5" thickBot="1">
      <c r="A40" s="3">
        <v>37</v>
      </c>
      <c r="B40" s="8" t="s">
        <v>45</v>
      </c>
      <c r="C40" s="91">
        <v>600</v>
      </c>
      <c r="D40" s="24" t="s">
        <v>11</v>
      </c>
      <c r="E40" s="15"/>
      <c r="F40" s="13">
        <f t="shared" si="1"/>
        <v>0</v>
      </c>
      <c r="G40" s="14">
        <v>0.08</v>
      </c>
      <c r="H40" s="22">
        <f t="shared" si="0"/>
        <v>0</v>
      </c>
      <c r="I40" s="72"/>
      <c r="J40" s="70"/>
      <c r="M40" s="86"/>
    </row>
    <row r="41" spans="1:13" ht="173.25">
      <c r="A41" s="36">
        <v>38</v>
      </c>
      <c r="B41" s="37" t="s">
        <v>48</v>
      </c>
      <c r="C41" s="91">
        <v>10</v>
      </c>
      <c r="D41" s="38" t="s">
        <v>11</v>
      </c>
      <c r="E41" s="77"/>
      <c r="F41" s="82">
        <f t="shared" si="1"/>
        <v>0</v>
      </c>
      <c r="G41" s="31">
        <v>0.08</v>
      </c>
      <c r="H41" s="39">
        <f t="shared" si="0"/>
        <v>0</v>
      </c>
      <c r="I41" s="73"/>
      <c r="J41" s="45"/>
      <c r="M41" s="87"/>
    </row>
    <row r="42" spans="1:13" ht="47.25">
      <c r="A42" s="40">
        <v>39</v>
      </c>
      <c r="B42" s="41" t="s">
        <v>49</v>
      </c>
      <c r="C42" s="91">
        <v>25</v>
      </c>
      <c r="D42" s="42" t="s">
        <v>11</v>
      </c>
      <c r="E42" s="78"/>
      <c r="F42" s="83">
        <f t="shared" si="1"/>
        <v>0</v>
      </c>
      <c r="G42" s="31">
        <v>0.08</v>
      </c>
      <c r="H42" s="44">
        <f t="shared" si="0"/>
        <v>0</v>
      </c>
      <c r="I42" s="74"/>
      <c r="J42" s="45"/>
      <c r="M42" s="87"/>
    </row>
    <row r="43" spans="1:13" ht="21.75" customHeight="1">
      <c r="A43" s="34">
        <v>40</v>
      </c>
      <c r="B43" s="41" t="s">
        <v>50</v>
      </c>
      <c r="C43" s="91">
        <v>1600</v>
      </c>
      <c r="D43" s="42" t="s">
        <v>11</v>
      </c>
      <c r="E43" s="78"/>
      <c r="F43" s="43">
        <f t="shared" si="1"/>
        <v>0</v>
      </c>
      <c r="G43" s="31">
        <v>0.08</v>
      </c>
      <c r="H43" s="44">
        <f t="shared" si="0"/>
        <v>0</v>
      </c>
      <c r="I43" s="74"/>
      <c r="J43" s="45"/>
      <c r="M43" s="87"/>
    </row>
    <row r="44" spans="1:13" ht="78" customHeight="1">
      <c r="A44" s="34">
        <v>41</v>
      </c>
      <c r="B44" s="41" t="s">
        <v>53</v>
      </c>
      <c r="C44" s="91">
        <v>5</v>
      </c>
      <c r="D44" s="42" t="s">
        <v>29</v>
      </c>
      <c r="E44" s="79"/>
      <c r="F44" s="84">
        <f t="shared" si="1"/>
        <v>0</v>
      </c>
      <c r="G44" s="31">
        <v>0.08</v>
      </c>
      <c r="H44" s="44">
        <f t="shared" si="0"/>
        <v>0</v>
      </c>
      <c r="I44" s="74"/>
      <c r="J44" s="45"/>
      <c r="M44" s="87"/>
    </row>
    <row r="45" spans="1:13" ht="18.75" customHeight="1">
      <c r="A45" s="34">
        <v>42</v>
      </c>
      <c r="B45" s="41" t="s">
        <v>54</v>
      </c>
      <c r="C45" s="91">
        <v>400</v>
      </c>
      <c r="D45" s="42" t="s">
        <v>11</v>
      </c>
      <c r="E45" s="79"/>
      <c r="F45" s="43">
        <f t="shared" si="1"/>
        <v>0</v>
      </c>
      <c r="G45" s="31">
        <v>0.08</v>
      </c>
      <c r="H45" s="44">
        <f t="shared" si="0"/>
        <v>0</v>
      </c>
      <c r="I45" s="74"/>
      <c r="J45" s="45"/>
      <c r="M45" s="87"/>
    </row>
    <row r="46" spans="1:13" ht="18.75" customHeight="1">
      <c r="A46" s="34">
        <v>43</v>
      </c>
      <c r="B46" s="41" t="s">
        <v>55</v>
      </c>
      <c r="C46" s="91">
        <v>1700</v>
      </c>
      <c r="D46" s="42" t="s">
        <v>11</v>
      </c>
      <c r="E46" s="79"/>
      <c r="F46" s="43">
        <f t="shared" si="1"/>
        <v>0</v>
      </c>
      <c r="G46" s="31">
        <v>0.08</v>
      </c>
      <c r="H46" s="44">
        <f t="shared" si="0"/>
        <v>0</v>
      </c>
      <c r="I46" s="74"/>
      <c r="J46" s="45"/>
      <c r="M46" s="87"/>
    </row>
    <row r="47" ht="18.75" customHeight="1">
      <c r="M47" s="87"/>
    </row>
    <row r="48" ht="14.25">
      <c r="M48" s="85"/>
    </row>
    <row r="50" ht="163.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7" customWidth="1"/>
    <col min="4" max="4" width="4.3984375" style="17" customWidth="1"/>
    <col min="5" max="5" width="13.5" style="28" customWidth="1"/>
    <col min="6" max="6" width="12.3984375" style="18" customWidth="1"/>
    <col min="7" max="7" width="14.59765625" style="17" customWidth="1"/>
    <col min="8" max="8" width="13.09765625" style="19" customWidth="1"/>
    <col min="9" max="9" width="9.19921875" style="25" customWidth="1"/>
    <col min="10" max="10" width="14.3984375" style="25" customWidth="1"/>
    <col min="11" max="11" width="14.3984375" style="1" customWidth="1"/>
    <col min="12" max="16384" width="9" style="1" customWidth="1"/>
  </cols>
  <sheetData>
    <row r="1" spans="1:10" ht="21" customHeight="1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46"/>
    </row>
    <row r="2" ht="14.25">
      <c r="L2" s="90"/>
    </row>
    <row r="3" spans="1:12" ht="14.25">
      <c r="A3" s="3" t="s">
        <v>1</v>
      </c>
      <c r="B3" s="4" t="s">
        <v>2</v>
      </c>
      <c r="C3" s="10" t="s">
        <v>3</v>
      </c>
      <c r="D3" s="10" t="s">
        <v>4</v>
      </c>
      <c r="E3" s="27" t="s">
        <v>5</v>
      </c>
      <c r="F3" s="11" t="s">
        <v>6</v>
      </c>
      <c r="G3" s="10" t="s">
        <v>7</v>
      </c>
      <c r="H3" s="26" t="s">
        <v>8</v>
      </c>
      <c r="I3" s="65" t="s">
        <v>9</v>
      </c>
      <c r="J3" s="35" t="s">
        <v>59</v>
      </c>
      <c r="L3" s="90"/>
    </row>
    <row r="4" spans="1:12" ht="33" customHeight="1">
      <c r="A4" s="3">
        <v>1</v>
      </c>
      <c r="B4" s="6" t="s">
        <v>47</v>
      </c>
      <c r="C4" s="91">
        <v>30</v>
      </c>
      <c r="D4" s="29" t="s">
        <v>11</v>
      </c>
      <c r="E4" s="33"/>
      <c r="F4" s="30">
        <f>ROUND(E4*C4,2)</f>
        <v>0</v>
      </c>
      <c r="G4" s="31">
        <v>0.08</v>
      </c>
      <c r="H4" s="32">
        <f>ROUND(F4+(F4*G4),2)</f>
        <v>0</v>
      </c>
      <c r="I4" s="66"/>
      <c r="J4" s="35"/>
      <c r="L4" s="86"/>
    </row>
    <row r="5" spans="1:12" ht="35.25" customHeight="1">
      <c r="A5" s="9">
        <v>2</v>
      </c>
      <c r="B5" s="47" t="s">
        <v>51</v>
      </c>
      <c r="C5" s="91">
        <v>7.5</v>
      </c>
      <c r="D5" s="48" t="s">
        <v>11</v>
      </c>
      <c r="E5" s="49"/>
      <c r="F5" s="30">
        <f>ROUND(E5*C5,2)</f>
        <v>0</v>
      </c>
      <c r="G5" s="31">
        <v>0.08</v>
      </c>
      <c r="H5" s="32">
        <f>ROUND(F5+(F5*G5),2)</f>
        <v>0</v>
      </c>
      <c r="I5" s="68"/>
      <c r="J5" s="69"/>
      <c r="L5" s="86"/>
    </row>
    <row r="6" spans="1:12" ht="15">
      <c r="A6" s="34">
        <v>3</v>
      </c>
      <c r="B6" s="50" t="s">
        <v>52</v>
      </c>
      <c r="C6" s="91">
        <v>1.5</v>
      </c>
      <c r="D6" s="35" t="s">
        <v>29</v>
      </c>
      <c r="E6" s="34"/>
      <c r="F6" s="30">
        <f>ROUND(E6*C6,2)</f>
        <v>0</v>
      </c>
      <c r="G6" s="31">
        <v>0.08</v>
      </c>
      <c r="H6" s="32">
        <f>ROUND(F6+(F6*G6),2)</f>
        <v>0</v>
      </c>
      <c r="I6" s="40"/>
      <c r="J6" s="34"/>
      <c r="L6" s="86"/>
    </row>
    <row r="7" spans="1:12" ht="32.25" customHeight="1">
      <c r="A7" s="46"/>
      <c r="B7" s="46"/>
      <c r="C7" s="46"/>
      <c r="D7" s="46"/>
      <c r="E7" s="46"/>
      <c r="F7" s="80">
        <f>SUM(F4:F6)</f>
        <v>0</v>
      </c>
      <c r="G7" s="46"/>
      <c r="H7" s="81">
        <f>SUM(H4:H6)</f>
        <v>0</v>
      </c>
      <c r="I7" s="1"/>
      <c r="J7" s="1"/>
      <c r="L7" s="86"/>
    </row>
    <row r="8" spans="1:12" ht="33" customHeight="1">
      <c r="A8" s="2"/>
      <c r="B8" s="17"/>
      <c r="D8" s="28"/>
      <c r="E8" s="18"/>
      <c r="F8" s="17"/>
      <c r="G8" s="19"/>
      <c r="H8" s="1"/>
      <c r="I8" s="1"/>
      <c r="J8" s="1"/>
      <c r="L8" s="86"/>
    </row>
    <row r="9" spans="1:12" ht="33.75" customHeight="1">
      <c r="A9" s="2"/>
      <c r="B9" s="17"/>
      <c r="D9" s="28"/>
      <c r="E9" s="18"/>
      <c r="F9" s="17"/>
      <c r="G9" s="19"/>
      <c r="H9" s="1"/>
      <c r="I9" s="1"/>
      <c r="J9" s="1"/>
      <c r="L9" s="86"/>
    </row>
    <row r="10" spans="1:12" ht="33" customHeight="1">
      <c r="A10" s="2"/>
      <c r="B10" s="17"/>
      <c r="D10" s="28"/>
      <c r="E10" s="18"/>
      <c r="F10" s="17"/>
      <c r="G10" s="19"/>
      <c r="H10" s="1"/>
      <c r="I10" s="1"/>
      <c r="J10" s="1"/>
      <c r="L10" s="88"/>
    </row>
    <row r="11" spans="1:12" ht="14.25">
      <c r="A11" s="2"/>
      <c r="B11" s="17"/>
      <c r="D11" s="28"/>
      <c r="E11" s="18"/>
      <c r="F11" s="17"/>
      <c r="G11" s="19"/>
      <c r="H11" s="1"/>
      <c r="I11" s="1"/>
      <c r="J11" s="1"/>
      <c r="L11" s="89"/>
    </row>
    <row r="12" spans="1:12" ht="14.25">
      <c r="A12" s="2"/>
      <c r="B12" s="17"/>
      <c r="D12" s="28"/>
      <c r="E12" s="18"/>
      <c r="F12" s="17"/>
      <c r="G12" s="19"/>
      <c r="H12" s="1"/>
      <c r="I12" s="1"/>
      <c r="J12" s="1"/>
      <c r="L12" s="90"/>
    </row>
    <row r="13" spans="9:12" ht="14.25">
      <c r="I13" s="1"/>
      <c r="J13" s="1"/>
      <c r="L13" s="90"/>
    </row>
    <row r="14" ht="11.25" customHeight="1"/>
    <row r="15" ht="15.75" customHeight="1"/>
    <row r="16" ht="11.25" customHeight="1"/>
    <row r="17" ht="15.75" customHeight="1"/>
    <row r="18" ht="0.7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" sqref="B1:H1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95" t="s">
        <v>62</v>
      </c>
      <c r="C1" s="95"/>
      <c r="D1" s="95"/>
      <c r="E1" s="95"/>
      <c r="F1" s="95"/>
      <c r="G1" s="95"/>
      <c r="H1" s="95"/>
    </row>
    <row r="2" ht="14.25">
      <c r="B2" t="s">
        <v>58</v>
      </c>
    </row>
    <row r="3" spans="1:10" ht="42.75">
      <c r="A3" s="51" t="s">
        <v>46</v>
      </c>
      <c r="B3" s="51" t="s">
        <v>2</v>
      </c>
      <c r="C3" s="52" t="s">
        <v>3</v>
      </c>
      <c r="D3" s="52" t="s">
        <v>4</v>
      </c>
      <c r="E3" s="53" t="s">
        <v>56</v>
      </c>
      <c r="F3" s="53" t="s">
        <v>6</v>
      </c>
      <c r="G3" s="54" t="s">
        <v>7</v>
      </c>
      <c r="H3" s="53" t="s">
        <v>8</v>
      </c>
      <c r="I3" s="62" t="s">
        <v>9</v>
      </c>
      <c r="J3" s="64" t="s">
        <v>60</v>
      </c>
    </row>
    <row r="4" spans="1:12" ht="58.5" customHeight="1">
      <c r="A4" s="3">
        <v>8</v>
      </c>
      <c r="B4" s="60" t="s">
        <v>57</v>
      </c>
      <c r="C4" s="55">
        <v>5</v>
      </c>
      <c r="D4" s="59" t="s">
        <v>11</v>
      </c>
      <c r="E4" s="58"/>
      <c r="F4" s="56">
        <f>ROUND(E4*C4,2)</f>
        <v>0</v>
      </c>
      <c r="G4" s="57">
        <v>0.08</v>
      </c>
      <c r="H4" s="56">
        <f>ROUND(F4+(F4*G4),2)</f>
        <v>0</v>
      </c>
      <c r="I4" s="63"/>
      <c r="J4" s="61"/>
      <c r="L4" s="92"/>
    </row>
    <row r="5" spans="6:12" ht="209.25" customHeight="1">
      <c r="F5" s="76"/>
      <c r="H5" s="76"/>
      <c r="L5" s="93"/>
    </row>
    <row r="6" ht="150.75" customHeight="1">
      <c r="L6" s="93"/>
    </row>
    <row r="7" ht="193.5" customHeight="1">
      <c r="L7" s="93"/>
    </row>
    <row r="8" ht="131.25" customHeight="1">
      <c r="L8" s="93"/>
    </row>
    <row r="9" ht="99.75" customHeight="1">
      <c r="L9" s="93"/>
    </row>
    <row r="10" ht="89.25" customHeight="1">
      <c r="L10" s="93"/>
    </row>
    <row r="11" ht="54.75" customHeight="1">
      <c r="L11" s="93"/>
    </row>
    <row r="12" ht="14.25">
      <c r="L12" s="90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2018-08-13T09:57:32Z</cp:lastPrinted>
  <dcterms:created xsi:type="dcterms:W3CDTF">2020-06-19T09:11:47Z</dcterms:created>
  <dcterms:modified xsi:type="dcterms:W3CDTF">2022-08-23T08:37:09Z</dcterms:modified>
  <cp:category/>
  <cp:version/>
  <cp:contentType/>
  <cp:contentStatus/>
</cp:coreProperties>
</file>