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zedmiar robót_remonty cząstko" sheetId="1" r:id="rId1"/>
  </sheets>
  <definedNames/>
  <calcPr fullCalcOnLoad="1"/>
</workbook>
</file>

<file path=xl/sharedStrings.xml><?xml version="1.0" encoding="utf-8"?>
<sst xmlns="http://schemas.openxmlformats.org/spreadsheetml/2006/main" count="239" uniqueCount="84">
  <si>
    <t>Remonty cząstkowe nawierzchni bitumicznych na drogach powiatowych administrowanych przez Zarząd Dróg Powiatowych w Tarnowskich górach w 2023 roku (bieżące utrzymanie).</t>
  </si>
  <si>
    <t>Lp.</t>
  </si>
  <si>
    <t>Podstawa</t>
  </si>
  <si>
    <t>Numer specyfikacji technicznej</t>
  </si>
  <si>
    <t>Opis</t>
  </si>
  <si>
    <t>Jednostka</t>
  </si>
  <si>
    <t>Ilość</t>
  </si>
  <si>
    <t>Cena jedn.</t>
  </si>
  <si>
    <t>Wartość</t>
  </si>
  <si>
    <t>Roboty towarzyszące</t>
  </si>
  <si>
    <t>Kalkulacja własna</t>
  </si>
  <si>
    <t>-</t>
  </si>
  <si>
    <t>Wprowadzenie tymczasowej organizacji ruchu na czas prowadzenia robót</t>
  </si>
  <si>
    <t>kpl.</t>
  </si>
  <si>
    <t>D.01.01.01</t>
  </si>
  <si>
    <t>Roboty pomiarowe w terenie równinnym</t>
  </si>
  <si>
    <t>D.01.02.04</t>
  </si>
  <si>
    <t>Cięcie nawierzchni asfaltowej na grubość 12 cm</t>
  </si>
  <si>
    <t>mb</t>
  </si>
  <si>
    <t>D.08.01.01</t>
  </si>
  <si>
    <t>Regulacja istniejących krawężników betonowych zwykłych i najazdowych na podsypce cementowo piaskowej 1:4</t>
  </si>
  <si>
    <t>D.04.01.01</t>
  </si>
  <si>
    <t>Rowki pod krawężniki w gruncie kategorii II-IV wraz z wywozem i utylizacją po stronie Wykonawcy</t>
  </si>
  <si>
    <t>Rozebranie krawężników betonowych na podsypce cementowo piaskowej wraz z wywozem i utylizacją po stronie Wykonawcy</t>
  </si>
  <si>
    <t>Rozebranie istniejącej ławy krawężników betonowych wraz z wywozem i utylizacją materiału z rozbiórki po stronie Wykonawcy</t>
  </si>
  <si>
    <t>Krawężniki betonowe zwykłe 15x30 i najazdowe 15x22</t>
  </si>
  <si>
    <t>Ława pod krawężniki betonowe z betonu C12/15 o grubości 15 cm z oporem (przyjęto 0,06m3 betonu na 1mb ławy z oporem)</t>
  </si>
  <si>
    <r>
      <rPr>
        <sz val="10"/>
        <color indexed="8"/>
        <rFont val="Arial"/>
        <family val="2"/>
      </rPr>
      <t>m</t>
    </r>
    <r>
      <rPr>
        <vertAlign val="superscript"/>
        <sz val="10"/>
        <color indexed="8"/>
        <rFont val="Arial"/>
        <family val="2"/>
      </rPr>
      <t>3</t>
    </r>
  </si>
  <si>
    <t>D.05.03.05b</t>
  </si>
  <si>
    <t>Wykonanie nawierzchni z mieszanki mineralno asfaltowej – warstwa wyrównawcza  AC 16 W, 50/70 o grubości po zagęszczeniu 2-8 cm</t>
  </si>
  <si>
    <t>t</t>
  </si>
  <si>
    <t>D.05.03.13</t>
  </si>
  <si>
    <t>Naprawa podłużnych i poprzecznych szczelin nawierzchni</t>
  </si>
  <si>
    <t>D.10.11.01</t>
  </si>
  <si>
    <t>Regulacja włazu istniejącej studni kanalizacyjnej – do regulacji stosować pierścienie betonowe, bez asfaltowania</t>
  </si>
  <si>
    <t>szt.</t>
  </si>
  <si>
    <t>Regulacja istniejącego wpustu deszczowego – do regulacji stosować pierścienie betonowe, bez asfaltowania</t>
  </si>
  <si>
    <t>Regulacja istniejących urządzeń sieci wodociągowej i gazowej – skrzynki żeliwne, bez asfaltowania</t>
  </si>
  <si>
    <t>Wymiana wraz z regulacją włazu istniejącej studni kanalizacyjnej – do regulacji stosować pierścienie betonowe, klasa D400, żeliwne, bez asfaltowania</t>
  </si>
  <si>
    <t>Wymiana wraz z regulacją  istniejącego wpustu deszczowego – do regulacji stosować pierścienie betonowe, klasa D400, bez asfaltowania</t>
  </si>
  <si>
    <t xml:space="preserve">D.01.02.04
D.10.11.01
D.04.01.01
D.04.05.01
D.04.04.02
D.05.03.05b
D.05.03.05a
</t>
  </si>
  <si>
    <t>Wykonanie przykanalika o średnicy 160 mm – wykop, montaż, podsypka, obsypka, zasypka roboty ziemne, wpięcie do studni kanalizacyjnej, odtworzenie warstw konstrukcyjnych (mieszanka kruszywa związanego cementem C ¾ gr. 25 cm, podbudowa z  kruszywa C  90/3 stabilizowanego mechanicznie gr. 20 cm, warstwa wiążąca AC16 W 50/70 gr. 8 cm, warstwa ścieralna AC 11S 50/70 gr. 4 cm)</t>
  </si>
  <si>
    <t xml:space="preserve">D.01.02.04
D.10.11.01
D.04.01.01
D.04.05.01
D.04.04.02
D.05.03.05b
D.05.03.05a  </t>
  </si>
  <si>
    <t>Wykonanie studni kanalizacji deszczowej z kręgów betonowych DN 500 z osadnikiem zawierającego w komplecie: ruszt żeliwny D400kN, pierścień odciążający, kręgi betonowe, fundament studni z betonu C12/15 o grubości 20 cm,pod wylot DN 160 PVC-U – konieczne rozbiórki, wykop, montaż, obsypka i zagęszczenie, odtworzenie warstw konstrukcyjnych nawierzchni (mieszanka kruszywa związanego cementem C ¾ gr. 25 cm, podbudowa z  kruszywa C  90/3 stabilizowanego mechanicznie gr. 20 cm, warstwa wiążąca AC16 W 50/70 gr. 8 cm, warstwa ścieralna AC 11S 50/70 gr. 4 cm)</t>
  </si>
  <si>
    <t>Remonty cząstkowe o powierzchni robót do 10 m2</t>
  </si>
  <si>
    <t>Mechaniczne rozebranie nawierzchni z warstw bitumicznych o grubości 12 cm wraz z wywozem i utylizacją materiału (kory asfaltowej) z rozbiórki po stronie Wykonawcy</t>
  </si>
  <si>
    <r>
      <rPr>
        <sz val="10"/>
        <color indexed="8"/>
        <rFont val="Arial"/>
        <family val="2"/>
      </rPr>
      <t>m</t>
    </r>
    <r>
      <rPr>
        <vertAlign val="superscript"/>
        <sz val="10"/>
        <color indexed="8"/>
        <rFont val="Arial"/>
        <family val="2"/>
      </rPr>
      <t>2</t>
    </r>
  </si>
  <si>
    <t>Rozebranie nawierzchni jezdni z kostki brukowej wraz z wywozem i utylizacją po stronie Wykonawcy</t>
  </si>
  <si>
    <t>Rozebranie nawierzchni z kostki brukowej granitowej o grubości 15-17 cm z przygotowaniem materiału do ponownego wbudowania oraz wywozem i utylizacją pozostałości po rozbiórce po stronie Wykonawcy</t>
  </si>
  <si>
    <t>Rozebranie podbudowy jezdni o grubości 20 cm wraz z wywozem i utylizacją materiału po stronie Wykonawcy</t>
  </si>
  <si>
    <t>Wykonanie koryta w gruncie kategorii II-IV, o głębokości 25 cm wraz z wywozem i utylizacją po stronie Wykonawcy (dotyczy jezdni)</t>
  </si>
  <si>
    <t>D.04.05.01</t>
  </si>
  <si>
    <t>Wykonanie wzmocnienia podłoża jezdni – mieszanka z kruszywa związanego cementem
C ¾ o grubości 25 cm (z węzła betoniarskiego)</t>
  </si>
  <si>
    <t>D.04.04.02</t>
  </si>
  <si>
    <t>Wykonanie podbudowy z kruszywa 0/31,5 – C90/3 o grubości po zagęszczeniu 20 cm</t>
  </si>
  <si>
    <t>D.05.03.01</t>
  </si>
  <si>
    <t>Nawierzchnia z kostki brukowej granitowej o grubości 15-18cm na warstwie z betonu C16/20 o grubości 5 cm (kostka łupana)</t>
  </si>
  <si>
    <t>D.04.03.01</t>
  </si>
  <si>
    <t>Oczyszczenie i skropienie warstw konstrukcyjnych</t>
  </si>
  <si>
    <t>Wykonanie nawierzchni z mieszanki mineralno asfaltowej – warstwa wiążąca AC 16 W, 50/70 o grubości po zagęszczeniu 8 cm</t>
  </si>
  <si>
    <t>D.05.03.05a</t>
  </si>
  <si>
    <t>Wykonanie nawierzchni z mieszanki mineralno asfaltowej – warstwa ścieralna AC 11 S, 50/70 o grubości po zagęszczeniu 4 cm</t>
  </si>
  <si>
    <t>Remonty cząstkowe o powierzchni robót powyżej 10 do 60 m2</t>
  </si>
  <si>
    <t>Wykonanie wzmocnienia podłoża jezdni – mieszanka z kruszywa związanego cementem
C 4/5 o grubości 25 cm (z węzła betoniarskiego)</t>
  </si>
  <si>
    <t>D.04.06.01</t>
  </si>
  <si>
    <t>Wykonanie podbudowy z mieszanki kruszywa  związanej cementem C 8/10 o grubości 20 cm wykonywanej na mokro wraz z wykonaniem dylatacji</t>
  </si>
  <si>
    <t>D.05.03.04</t>
  </si>
  <si>
    <t>Wykonanie nawierzchni z betonu drogowego C30/37 zbrojonego włóknami polipropylenowymi o grubości 20cm wraz z ryflowaniem i wykonaniem dylatacji</t>
  </si>
  <si>
    <t>Remonty cząstkowe o powierzchni robót powyżej 60 do 300 m2</t>
  </si>
  <si>
    <t>D.05.03.11</t>
  </si>
  <si>
    <t>Mechaniczne frezowanie nawierzchni z warstw bitumicznych o grubości 12 cm z przeznaczeniem do wbudowania w pobocza lub przewiezieniem na miejsce wskazane przez Zamawiającego lub wywozem i utylizacja po stronie Wykonawcy.</t>
  </si>
  <si>
    <t>Wykonanie wzmocnienia podłoża jezdni – mieszanka z kruszywa związanego cementem
C 4/5 o grubości 25 cm</t>
  </si>
  <si>
    <t>Pobocza i rowy</t>
  </si>
  <si>
    <t xml:space="preserve">                                                                                                                                         </t>
  </si>
  <si>
    <t>Czyszczenie rowów z profilowaniem skarp i dna rowu wraz z wywozem i utylizacją materiału po stronie Wykonawcy – 0,3m3/mb</t>
  </si>
  <si>
    <t>Czyszczenie rowów z profilowaniem skarp i dna rowu wraz z wywozem i utylizacją materiału po stronie Wykonawcy – 0,6m3/mb</t>
  </si>
  <si>
    <t>Czyszczenie rowów z profilowaniem skarp i dna rowu wraz z wywozem i utylizacją materiału po stronie Wykonawcy – 1m3/mb</t>
  </si>
  <si>
    <t>Korytowanie poboczy wraz z profilowaniem i zagęszczeniem podłoża o szerokości od 0,4 do 0,8 m i grubości średniej 15cm z wywozem i utylizacja po stronie Wykonawcy</t>
  </si>
  <si>
    <t>D.05.03.27</t>
  </si>
  <si>
    <t>Nawierzchnia z destruktu asfaltowego na poboczu o grubości po zagęszczeniu 10 cm z materiału pozyskanego z budowy</t>
  </si>
  <si>
    <t>Wartość netto</t>
  </si>
  <si>
    <t>Podatek VAT</t>
  </si>
  <si>
    <t>Wartość brutto</t>
  </si>
  <si>
    <t>PRZEDMIAR ROBÓT Załacznik nr 9  do SWZ DZP.04.04.05.2023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</si>
</sst>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6" zoomScaleNormal="86" zoomScalePageLayoutView="0" workbookViewId="0" topLeftCell="A1">
      <selection activeCell="Y11" sqref="Y11"/>
    </sheetView>
  </sheetViews>
  <sheetFormatPr defaultColWidth="8.57421875" defaultRowHeight="12.75"/>
  <cols>
    <col min="1" max="1" width="6.57421875" style="0" customWidth="1"/>
    <col min="2" max="2" width="11.28125" style="0" customWidth="1"/>
    <col min="3" max="3" width="10.7109375" style="0" customWidth="1"/>
    <col min="4" max="4" width="41.140625" style="0" customWidth="1"/>
    <col min="5" max="5" width="9.28125" style="0" customWidth="1"/>
    <col min="6" max="6" width="8.57421875" style="0" customWidth="1"/>
    <col min="7" max="7" width="12.28125" style="0" customWidth="1"/>
    <col min="8" max="8" width="19.28125" style="0" customWidth="1"/>
  </cols>
  <sheetData>
    <row r="1" spans="1:10" ht="29.25" customHeight="1">
      <c r="A1" s="27" t="s">
        <v>83</v>
      </c>
      <c r="B1" s="27"/>
      <c r="C1" s="27"/>
      <c r="D1" s="27"/>
      <c r="E1" s="27"/>
      <c r="F1" s="27"/>
      <c r="G1" s="27"/>
      <c r="H1" s="27"/>
      <c r="I1" s="1"/>
      <c r="J1" s="1"/>
    </row>
    <row r="2" spans="1:10" ht="35.25" customHeight="1">
      <c r="A2" s="28" t="s">
        <v>0</v>
      </c>
      <c r="B2" s="28"/>
      <c r="C2" s="28"/>
      <c r="D2" s="28"/>
      <c r="E2" s="28"/>
      <c r="F2" s="28"/>
      <c r="G2" s="28"/>
      <c r="H2" s="28"/>
      <c r="I2" s="1"/>
      <c r="J2" s="1"/>
    </row>
    <row r="3" spans="1:10" ht="12.75">
      <c r="A3" s="2">
        <v>1</v>
      </c>
      <c r="B3" s="2">
        <v>2</v>
      </c>
      <c r="C3" s="2">
        <v>3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1"/>
      <c r="J3" s="1"/>
    </row>
    <row r="4" spans="1:10" ht="39" customHeight="1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3" t="s">
        <v>8</v>
      </c>
      <c r="I4" s="1"/>
      <c r="J4" s="1"/>
    </row>
    <row r="5" spans="1:10" ht="15">
      <c r="A5" s="29" t="s">
        <v>9</v>
      </c>
      <c r="B5" s="29"/>
      <c r="C5" s="29"/>
      <c r="D5" s="29"/>
      <c r="E5" s="29"/>
      <c r="F5" s="29"/>
      <c r="G5" s="29"/>
      <c r="H5" s="29"/>
      <c r="I5" s="1"/>
      <c r="J5" s="1"/>
    </row>
    <row r="6" spans="1:10" ht="25.5">
      <c r="A6" s="5">
        <v>1</v>
      </c>
      <c r="B6" s="6" t="s">
        <v>10</v>
      </c>
      <c r="C6" s="7" t="s">
        <v>11</v>
      </c>
      <c r="D6" s="6" t="s">
        <v>12</v>
      </c>
      <c r="E6" s="5" t="s">
        <v>13</v>
      </c>
      <c r="F6" s="8">
        <v>1</v>
      </c>
      <c r="G6" s="9"/>
      <c r="H6" s="9"/>
      <c r="I6" s="1"/>
      <c r="J6" s="1"/>
    </row>
    <row r="7" spans="1:10" ht="25.5">
      <c r="A7" s="5">
        <v>2</v>
      </c>
      <c r="B7" s="6" t="s">
        <v>10</v>
      </c>
      <c r="C7" s="10" t="s">
        <v>14</v>
      </c>
      <c r="D7" s="8" t="s">
        <v>15</v>
      </c>
      <c r="E7" s="5" t="s">
        <v>13</v>
      </c>
      <c r="F7" s="8">
        <v>1</v>
      </c>
      <c r="G7" s="9"/>
      <c r="H7" s="9"/>
      <c r="I7" s="1"/>
      <c r="J7" s="1"/>
    </row>
    <row r="8" spans="1:10" ht="25.5">
      <c r="A8" s="5">
        <v>3</v>
      </c>
      <c r="B8" s="6" t="s">
        <v>10</v>
      </c>
      <c r="C8" s="10" t="s">
        <v>16</v>
      </c>
      <c r="D8" s="8" t="s">
        <v>17</v>
      </c>
      <c r="E8" s="5" t="s">
        <v>18</v>
      </c>
      <c r="F8" s="8">
        <v>500</v>
      </c>
      <c r="G8" s="9"/>
      <c r="H8" s="9"/>
      <c r="I8" s="1"/>
      <c r="J8" s="1"/>
    </row>
    <row r="9" spans="1:10" ht="38.25">
      <c r="A9" s="5">
        <v>4</v>
      </c>
      <c r="B9" s="6" t="s">
        <v>10</v>
      </c>
      <c r="C9" s="11" t="s">
        <v>19</v>
      </c>
      <c r="D9" s="6" t="s">
        <v>20</v>
      </c>
      <c r="E9" s="12" t="s">
        <v>18</v>
      </c>
      <c r="F9" s="8">
        <v>100</v>
      </c>
      <c r="G9" s="9"/>
      <c r="H9" s="9"/>
      <c r="I9" s="1"/>
      <c r="J9" s="1"/>
    </row>
    <row r="10" spans="1:10" ht="38.25">
      <c r="A10" s="5">
        <v>5</v>
      </c>
      <c r="B10" s="6" t="s">
        <v>10</v>
      </c>
      <c r="C10" s="11" t="s">
        <v>21</v>
      </c>
      <c r="D10" s="6" t="s">
        <v>22</v>
      </c>
      <c r="E10" s="12" t="s">
        <v>18</v>
      </c>
      <c r="F10" s="8">
        <v>100</v>
      </c>
      <c r="G10" s="9"/>
      <c r="H10" s="9"/>
      <c r="I10" s="1"/>
      <c r="J10" s="1"/>
    </row>
    <row r="11" spans="1:10" ht="38.25">
      <c r="A11" s="5">
        <v>6</v>
      </c>
      <c r="B11" s="13" t="s">
        <v>10</v>
      </c>
      <c r="C11" s="11" t="s">
        <v>16</v>
      </c>
      <c r="D11" s="6" t="s">
        <v>23</v>
      </c>
      <c r="E11" s="12" t="s">
        <v>18</v>
      </c>
      <c r="F11" s="8">
        <v>80</v>
      </c>
      <c r="G11" s="9"/>
      <c r="H11" s="9"/>
      <c r="I11" s="1"/>
      <c r="J11" s="1"/>
    </row>
    <row r="12" spans="1:10" ht="38.25">
      <c r="A12" s="5">
        <v>7</v>
      </c>
      <c r="B12" s="13" t="s">
        <v>10</v>
      </c>
      <c r="C12" s="11" t="s">
        <v>16</v>
      </c>
      <c r="D12" s="6" t="s">
        <v>24</v>
      </c>
      <c r="E12" s="14" t="s">
        <v>18</v>
      </c>
      <c r="F12" s="8">
        <v>80</v>
      </c>
      <c r="G12" s="9"/>
      <c r="H12" s="9"/>
      <c r="I12" s="1"/>
      <c r="J12" s="1"/>
    </row>
    <row r="13" spans="1:10" ht="25.5">
      <c r="A13" s="5">
        <v>8</v>
      </c>
      <c r="B13" s="6" t="s">
        <v>10</v>
      </c>
      <c r="C13" s="11" t="s">
        <v>19</v>
      </c>
      <c r="D13" s="6" t="s">
        <v>25</v>
      </c>
      <c r="E13" s="12" t="s">
        <v>18</v>
      </c>
      <c r="F13" s="8">
        <v>100</v>
      </c>
      <c r="G13" s="9"/>
      <c r="H13" s="9"/>
      <c r="I13" s="1"/>
      <c r="J13" s="1"/>
    </row>
    <row r="14" spans="1:10" ht="38.25">
      <c r="A14" s="5">
        <v>9</v>
      </c>
      <c r="B14" s="6" t="s">
        <v>10</v>
      </c>
      <c r="C14" s="11" t="s">
        <v>19</v>
      </c>
      <c r="D14" s="6" t="s">
        <v>26</v>
      </c>
      <c r="E14" s="14" t="s">
        <v>27</v>
      </c>
      <c r="F14" s="8">
        <f>F13*0.06</f>
        <v>6</v>
      </c>
      <c r="G14" s="9"/>
      <c r="H14" s="9"/>
      <c r="I14" s="1"/>
      <c r="J14" s="1"/>
    </row>
    <row r="15" spans="1:10" ht="38.25">
      <c r="A15" s="5">
        <v>10</v>
      </c>
      <c r="B15" s="6" t="s">
        <v>10</v>
      </c>
      <c r="C15" s="15" t="s">
        <v>28</v>
      </c>
      <c r="D15" s="6" t="s">
        <v>29</v>
      </c>
      <c r="E15" s="12" t="s">
        <v>30</v>
      </c>
      <c r="F15" s="8">
        <v>40</v>
      </c>
      <c r="G15" s="9"/>
      <c r="H15" s="9"/>
      <c r="I15" s="1"/>
      <c r="J15" s="1"/>
    </row>
    <row r="16" spans="1:10" ht="25.5">
      <c r="A16" s="5">
        <v>11</v>
      </c>
      <c r="B16" s="6" t="s">
        <v>10</v>
      </c>
      <c r="C16" s="7" t="s">
        <v>31</v>
      </c>
      <c r="D16" s="6" t="s">
        <v>32</v>
      </c>
      <c r="E16" s="12" t="s">
        <v>18</v>
      </c>
      <c r="F16" s="8">
        <v>500</v>
      </c>
      <c r="G16" s="9"/>
      <c r="H16" s="9"/>
      <c r="I16" s="1"/>
      <c r="J16" s="1"/>
    </row>
    <row r="17" spans="1:10" ht="38.25">
      <c r="A17" s="5">
        <v>12</v>
      </c>
      <c r="B17" s="6" t="s">
        <v>10</v>
      </c>
      <c r="C17" s="11" t="s">
        <v>33</v>
      </c>
      <c r="D17" s="6" t="s">
        <v>34</v>
      </c>
      <c r="E17" s="12" t="s">
        <v>35</v>
      </c>
      <c r="F17" s="8">
        <v>30</v>
      </c>
      <c r="G17" s="9"/>
      <c r="H17" s="9"/>
      <c r="I17" s="1"/>
      <c r="J17" s="1"/>
    </row>
    <row r="18" spans="1:10" ht="38.25">
      <c r="A18" s="5">
        <v>13</v>
      </c>
      <c r="B18" s="6" t="s">
        <v>10</v>
      </c>
      <c r="C18" s="11" t="s">
        <v>33</v>
      </c>
      <c r="D18" s="6" t="s">
        <v>36</v>
      </c>
      <c r="E18" s="12" t="s">
        <v>35</v>
      </c>
      <c r="F18" s="8">
        <v>30</v>
      </c>
      <c r="G18" s="9"/>
      <c r="H18" s="9"/>
      <c r="I18" s="1"/>
      <c r="J18" s="1"/>
    </row>
    <row r="19" spans="1:10" ht="34.5" customHeight="1">
      <c r="A19" s="5">
        <v>14</v>
      </c>
      <c r="B19" s="6" t="s">
        <v>10</v>
      </c>
      <c r="C19" s="11" t="s">
        <v>33</v>
      </c>
      <c r="D19" s="6" t="s">
        <v>37</v>
      </c>
      <c r="E19" s="12" t="s">
        <v>35</v>
      </c>
      <c r="F19" s="8">
        <v>10</v>
      </c>
      <c r="G19" s="9"/>
      <c r="H19" s="9"/>
      <c r="I19" s="1"/>
      <c r="J19" s="1"/>
    </row>
    <row r="20" spans="1:10" ht="51">
      <c r="A20" s="5">
        <v>15</v>
      </c>
      <c r="B20" s="6" t="s">
        <v>10</v>
      </c>
      <c r="C20" s="11" t="s">
        <v>33</v>
      </c>
      <c r="D20" s="6" t="s">
        <v>38</v>
      </c>
      <c r="E20" s="12" t="s">
        <v>35</v>
      </c>
      <c r="F20" s="8">
        <v>14</v>
      </c>
      <c r="G20" s="9"/>
      <c r="H20" s="9"/>
      <c r="I20" s="1"/>
      <c r="J20" s="1"/>
    </row>
    <row r="21" spans="1:10" ht="51">
      <c r="A21" s="5">
        <v>16</v>
      </c>
      <c r="B21" s="6" t="s">
        <v>10</v>
      </c>
      <c r="C21" s="11" t="s">
        <v>33</v>
      </c>
      <c r="D21" s="6" t="s">
        <v>39</v>
      </c>
      <c r="E21" s="12" t="s">
        <v>35</v>
      </c>
      <c r="F21" s="8">
        <v>14</v>
      </c>
      <c r="G21" s="9"/>
      <c r="H21" s="9"/>
      <c r="I21" s="1"/>
      <c r="J21" s="1"/>
    </row>
    <row r="22" spans="1:10" ht="106.5" customHeight="1">
      <c r="A22" s="5">
        <v>17</v>
      </c>
      <c r="B22" s="6" t="s">
        <v>10</v>
      </c>
      <c r="C22" s="16" t="s">
        <v>40</v>
      </c>
      <c r="D22" s="6" t="s">
        <v>41</v>
      </c>
      <c r="E22" s="12" t="s">
        <v>18</v>
      </c>
      <c r="F22" s="8">
        <v>24</v>
      </c>
      <c r="G22" s="9"/>
      <c r="H22" s="9"/>
      <c r="I22" s="1"/>
      <c r="J22" s="1"/>
    </row>
    <row r="23" spans="1:10" ht="141" customHeight="1">
      <c r="A23" s="5">
        <v>18</v>
      </c>
      <c r="B23" s="6" t="s">
        <v>10</v>
      </c>
      <c r="C23" s="16" t="s">
        <v>42</v>
      </c>
      <c r="D23" s="6" t="s">
        <v>43</v>
      </c>
      <c r="E23" s="12" t="s">
        <v>35</v>
      </c>
      <c r="F23" s="8">
        <v>4</v>
      </c>
      <c r="G23" s="9"/>
      <c r="H23" s="9"/>
      <c r="I23" s="1"/>
      <c r="J23" s="1"/>
    </row>
    <row r="24" spans="1:10" ht="18.75" customHeight="1">
      <c r="A24" s="30" t="s">
        <v>44</v>
      </c>
      <c r="B24" s="30"/>
      <c r="C24" s="30"/>
      <c r="D24" s="30"/>
      <c r="E24" s="30"/>
      <c r="F24" s="30"/>
      <c r="G24" s="30"/>
      <c r="H24" s="30"/>
      <c r="I24" s="1"/>
      <c r="J24" s="1"/>
    </row>
    <row r="25" spans="1:10" ht="49.5" customHeight="1">
      <c r="A25" s="5">
        <v>19</v>
      </c>
      <c r="B25" s="6" t="s">
        <v>10</v>
      </c>
      <c r="C25" s="11" t="s">
        <v>16</v>
      </c>
      <c r="D25" s="6" t="s">
        <v>45</v>
      </c>
      <c r="E25" s="14" t="s">
        <v>46</v>
      </c>
      <c r="F25" s="8">
        <v>60</v>
      </c>
      <c r="G25" s="9"/>
      <c r="H25" s="9"/>
      <c r="I25" s="1"/>
      <c r="J25" s="1"/>
    </row>
    <row r="26" spans="1:10" ht="39" customHeight="1">
      <c r="A26" s="5">
        <v>20</v>
      </c>
      <c r="B26" s="6" t="s">
        <v>10</v>
      </c>
      <c r="C26" s="11" t="s">
        <v>16</v>
      </c>
      <c r="D26" s="6" t="s">
        <v>47</v>
      </c>
      <c r="E26" s="14" t="s">
        <v>46</v>
      </c>
      <c r="F26" s="8">
        <v>50</v>
      </c>
      <c r="G26" s="9"/>
      <c r="H26" s="9"/>
      <c r="I26" s="1"/>
      <c r="J26" s="1"/>
    </row>
    <row r="27" spans="1:10" ht="57" customHeight="1">
      <c r="A27" s="5">
        <v>21</v>
      </c>
      <c r="B27" s="6" t="s">
        <v>10</v>
      </c>
      <c r="C27" s="11" t="s">
        <v>16</v>
      </c>
      <c r="D27" s="6" t="s">
        <v>48</v>
      </c>
      <c r="E27" s="14" t="s">
        <v>46</v>
      </c>
      <c r="F27" s="8">
        <v>50</v>
      </c>
      <c r="G27" s="9"/>
      <c r="H27" s="9"/>
      <c r="I27" s="1"/>
      <c r="J27" s="1"/>
    </row>
    <row r="28" spans="1:10" ht="39.75" customHeight="1">
      <c r="A28" s="5">
        <v>22</v>
      </c>
      <c r="B28" s="6" t="s">
        <v>10</v>
      </c>
      <c r="C28" s="11" t="s">
        <v>16</v>
      </c>
      <c r="D28" s="6" t="s">
        <v>49</v>
      </c>
      <c r="E28" s="14" t="s">
        <v>46</v>
      </c>
      <c r="F28" s="8">
        <v>60</v>
      </c>
      <c r="G28" s="9"/>
      <c r="H28" s="9"/>
      <c r="I28" s="1"/>
      <c r="J28" s="1"/>
    </row>
    <row r="29" spans="1:10" ht="42" customHeight="1">
      <c r="A29" s="5">
        <v>23</v>
      </c>
      <c r="B29" s="6" t="s">
        <v>10</v>
      </c>
      <c r="C29" s="11" t="s">
        <v>21</v>
      </c>
      <c r="D29" s="6" t="s">
        <v>50</v>
      </c>
      <c r="E29" s="14" t="s">
        <v>46</v>
      </c>
      <c r="F29" s="8">
        <v>60</v>
      </c>
      <c r="G29" s="9"/>
      <c r="H29" s="9"/>
      <c r="I29" s="1"/>
      <c r="J29" s="1"/>
    </row>
    <row r="30" spans="1:10" ht="41.25" customHeight="1">
      <c r="A30" s="5">
        <v>24</v>
      </c>
      <c r="B30" s="6" t="s">
        <v>10</v>
      </c>
      <c r="C30" s="11" t="s">
        <v>51</v>
      </c>
      <c r="D30" s="6" t="s">
        <v>52</v>
      </c>
      <c r="E30" s="14" t="s">
        <v>46</v>
      </c>
      <c r="F30" s="8">
        <v>60</v>
      </c>
      <c r="G30" s="9"/>
      <c r="H30" s="9"/>
      <c r="I30" s="1"/>
      <c r="J30" s="1"/>
    </row>
    <row r="31" spans="1:10" ht="30.75" customHeight="1">
      <c r="A31" s="5">
        <v>25</v>
      </c>
      <c r="B31" s="6" t="s">
        <v>10</v>
      </c>
      <c r="C31" s="11" t="s">
        <v>53</v>
      </c>
      <c r="D31" s="6" t="s">
        <v>54</v>
      </c>
      <c r="E31" s="14" t="s">
        <v>46</v>
      </c>
      <c r="F31" s="8">
        <v>60</v>
      </c>
      <c r="G31" s="9"/>
      <c r="H31" s="9"/>
      <c r="I31" s="1"/>
      <c r="J31" s="1"/>
    </row>
    <row r="32" spans="1:10" ht="42" customHeight="1">
      <c r="A32" s="5">
        <v>26</v>
      </c>
      <c r="B32" s="6" t="s">
        <v>10</v>
      </c>
      <c r="C32" s="7" t="s">
        <v>55</v>
      </c>
      <c r="D32" s="6" t="s">
        <v>56</v>
      </c>
      <c r="E32" s="14" t="s">
        <v>46</v>
      </c>
      <c r="F32" s="8">
        <v>50</v>
      </c>
      <c r="G32" s="9"/>
      <c r="H32" s="9"/>
      <c r="I32" s="1"/>
      <c r="J32" s="1"/>
    </row>
    <row r="33" spans="1:10" ht="33" customHeight="1">
      <c r="A33" s="5">
        <v>27</v>
      </c>
      <c r="B33" s="6" t="s">
        <v>10</v>
      </c>
      <c r="C33" s="7" t="s">
        <v>57</v>
      </c>
      <c r="D33" s="6" t="s">
        <v>58</v>
      </c>
      <c r="E33" s="14" t="s">
        <v>46</v>
      </c>
      <c r="F33" s="8">
        <v>60</v>
      </c>
      <c r="G33" s="9"/>
      <c r="H33" s="9"/>
      <c r="I33" s="1"/>
      <c r="J33" s="1"/>
    </row>
    <row r="34" spans="1:10" ht="40.5" customHeight="1">
      <c r="A34" s="5">
        <v>28</v>
      </c>
      <c r="B34" s="6" t="s">
        <v>10</v>
      </c>
      <c r="C34" s="15" t="s">
        <v>28</v>
      </c>
      <c r="D34" s="6" t="s">
        <v>59</v>
      </c>
      <c r="E34" s="14" t="s">
        <v>46</v>
      </c>
      <c r="F34" s="8">
        <v>60</v>
      </c>
      <c r="G34" s="9"/>
      <c r="H34" s="9"/>
      <c r="I34" s="1"/>
      <c r="J34" s="1"/>
    </row>
    <row r="35" spans="1:10" ht="39" customHeight="1">
      <c r="A35" s="5">
        <v>29</v>
      </c>
      <c r="B35" s="6" t="s">
        <v>10</v>
      </c>
      <c r="C35" s="15" t="s">
        <v>60</v>
      </c>
      <c r="D35" s="6" t="s">
        <v>61</v>
      </c>
      <c r="E35" s="14" t="s">
        <v>46</v>
      </c>
      <c r="F35" s="8">
        <v>60</v>
      </c>
      <c r="G35" s="9"/>
      <c r="H35" s="9"/>
      <c r="I35" s="1"/>
      <c r="J35" s="1"/>
    </row>
    <row r="36" spans="1:10" ht="15">
      <c r="A36" s="29" t="s">
        <v>62</v>
      </c>
      <c r="B36" s="29"/>
      <c r="C36" s="29"/>
      <c r="D36" s="29"/>
      <c r="E36" s="29"/>
      <c r="F36" s="29"/>
      <c r="G36" s="29"/>
      <c r="H36" s="29"/>
      <c r="I36" s="1"/>
      <c r="J36" s="1"/>
    </row>
    <row r="37" spans="1:10" ht="51">
      <c r="A37" s="5">
        <v>30</v>
      </c>
      <c r="B37" s="6" t="s">
        <v>10</v>
      </c>
      <c r="C37" s="11" t="s">
        <v>16</v>
      </c>
      <c r="D37" s="6" t="s">
        <v>45</v>
      </c>
      <c r="E37" s="14" t="s">
        <v>46</v>
      </c>
      <c r="F37" s="8">
        <v>300</v>
      </c>
      <c r="G37" s="9"/>
      <c r="H37" s="9"/>
      <c r="I37" s="1"/>
      <c r="J37" s="1"/>
    </row>
    <row r="38" spans="1:10" ht="38.25">
      <c r="A38" s="5">
        <v>31</v>
      </c>
      <c r="B38" s="6" t="s">
        <v>10</v>
      </c>
      <c r="C38" s="11" t="s">
        <v>16</v>
      </c>
      <c r="D38" s="6" t="s">
        <v>47</v>
      </c>
      <c r="E38" s="14" t="s">
        <v>46</v>
      </c>
      <c r="F38" s="8">
        <v>100</v>
      </c>
      <c r="G38" s="9"/>
      <c r="H38" s="9"/>
      <c r="I38" s="1"/>
      <c r="J38" s="1"/>
    </row>
    <row r="39" spans="1:10" ht="76.5">
      <c r="A39" s="5">
        <v>32</v>
      </c>
      <c r="B39" s="6" t="s">
        <v>10</v>
      </c>
      <c r="C39" s="11" t="s">
        <v>16</v>
      </c>
      <c r="D39" s="6" t="s">
        <v>48</v>
      </c>
      <c r="E39" s="14" t="s">
        <v>46</v>
      </c>
      <c r="F39" s="8">
        <v>160</v>
      </c>
      <c r="G39" s="9"/>
      <c r="H39" s="9"/>
      <c r="I39" s="1"/>
      <c r="J39" s="1"/>
    </row>
    <row r="40" spans="1:10" ht="38.25">
      <c r="A40" s="5">
        <v>33</v>
      </c>
      <c r="B40" s="6" t="s">
        <v>10</v>
      </c>
      <c r="C40" s="11" t="s">
        <v>16</v>
      </c>
      <c r="D40" s="6" t="s">
        <v>49</v>
      </c>
      <c r="E40" s="14" t="s">
        <v>46</v>
      </c>
      <c r="F40" s="8">
        <v>300</v>
      </c>
      <c r="G40" s="9"/>
      <c r="H40" s="9"/>
      <c r="I40" s="1"/>
      <c r="J40" s="1"/>
    </row>
    <row r="41" spans="1:10" ht="38.25">
      <c r="A41" s="5">
        <v>34</v>
      </c>
      <c r="B41" s="6" t="s">
        <v>10</v>
      </c>
      <c r="C41" s="11" t="s">
        <v>21</v>
      </c>
      <c r="D41" s="6" t="s">
        <v>50</v>
      </c>
      <c r="E41" s="14" t="s">
        <v>46</v>
      </c>
      <c r="F41" s="8">
        <v>300</v>
      </c>
      <c r="G41" s="9"/>
      <c r="H41" s="9"/>
      <c r="I41" s="1"/>
      <c r="J41" s="1"/>
    </row>
    <row r="42" spans="1:10" ht="51">
      <c r="A42" s="5">
        <v>35</v>
      </c>
      <c r="B42" s="6" t="s">
        <v>10</v>
      </c>
      <c r="C42" s="11" t="s">
        <v>51</v>
      </c>
      <c r="D42" s="6" t="s">
        <v>63</v>
      </c>
      <c r="E42" s="14" t="s">
        <v>46</v>
      </c>
      <c r="F42" s="8">
        <v>300</v>
      </c>
      <c r="G42" s="9"/>
      <c r="H42" s="9"/>
      <c r="I42" s="1"/>
      <c r="J42" s="1"/>
    </row>
    <row r="43" spans="1:10" ht="25.5">
      <c r="A43" s="5">
        <v>36</v>
      </c>
      <c r="B43" s="6" t="s">
        <v>10</v>
      </c>
      <c r="C43" s="11" t="s">
        <v>53</v>
      </c>
      <c r="D43" s="6" t="s">
        <v>54</v>
      </c>
      <c r="E43" s="14" t="s">
        <v>46</v>
      </c>
      <c r="F43" s="8">
        <v>300</v>
      </c>
      <c r="G43" s="9"/>
      <c r="H43" s="9"/>
      <c r="I43" s="1"/>
      <c r="J43" s="1"/>
    </row>
    <row r="44" spans="1:10" ht="38.25">
      <c r="A44" s="5">
        <v>37</v>
      </c>
      <c r="B44" s="6" t="s">
        <v>10</v>
      </c>
      <c r="C44" s="7" t="s">
        <v>55</v>
      </c>
      <c r="D44" s="6" t="s">
        <v>56</v>
      </c>
      <c r="E44" s="14" t="s">
        <v>46</v>
      </c>
      <c r="F44" s="8">
        <v>160</v>
      </c>
      <c r="G44" s="9"/>
      <c r="H44" s="9"/>
      <c r="I44" s="1"/>
      <c r="J44" s="1"/>
    </row>
    <row r="45" spans="1:10" ht="25.5">
      <c r="A45" s="5">
        <v>38</v>
      </c>
      <c r="B45" s="6" t="s">
        <v>10</v>
      </c>
      <c r="C45" s="7" t="s">
        <v>57</v>
      </c>
      <c r="D45" s="6" t="s">
        <v>58</v>
      </c>
      <c r="E45" s="14" t="s">
        <v>46</v>
      </c>
      <c r="F45" s="8">
        <v>600</v>
      </c>
      <c r="G45" s="9"/>
      <c r="H45" s="9"/>
      <c r="I45" s="1"/>
      <c r="J45" s="1"/>
    </row>
    <row r="46" spans="1:10" ht="38.25">
      <c r="A46" s="5">
        <v>39</v>
      </c>
      <c r="B46" s="6" t="s">
        <v>10</v>
      </c>
      <c r="C46" s="15" t="s">
        <v>28</v>
      </c>
      <c r="D46" s="6" t="s">
        <v>59</v>
      </c>
      <c r="E46" s="14" t="s">
        <v>46</v>
      </c>
      <c r="F46" s="8">
        <v>300</v>
      </c>
      <c r="G46" s="9"/>
      <c r="H46" s="9"/>
      <c r="I46" s="1"/>
      <c r="J46" s="1"/>
    </row>
    <row r="47" spans="1:10" ht="38.25">
      <c r="A47" s="5">
        <v>40</v>
      </c>
      <c r="B47" s="6" t="s">
        <v>10</v>
      </c>
      <c r="C47" s="15" t="s">
        <v>60</v>
      </c>
      <c r="D47" s="6" t="s">
        <v>61</v>
      </c>
      <c r="E47" s="14" t="s">
        <v>46</v>
      </c>
      <c r="F47" s="8">
        <v>300</v>
      </c>
      <c r="G47" s="9"/>
      <c r="H47" s="9"/>
      <c r="I47" s="1"/>
      <c r="J47" s="1"/>
    </row>
    <row r="48" spans="1:10" ht="51">
      <c r="A48" s="5">
        <v>41</v>
      </c>
      <c r="B48" s="6" t="s">
        <v>10</v>
      </c>
      <c r="C48" s="16" t="s">
        <v>64</v>
      </c>
      <c r="D48" s="6" t="s">
        <v>65</v>
      </c>
      <c r="E48" s="14" t="s">
        <v>46</v>
      </c>
      <c r="F48" s="8">
        <v>160</v>
      </c>
      <c r="G48" s="9"/>
      <c r="H48" s="9"/>
      <c r="I48" s="1"/>
      <c r="J48" s="1"/>
    </row>
    <row r="49" spans="1:11" ht="51">
      <c r="A49" s="5">
        <v>42</v>
      </c>
      <c r="B49" s="6" t="s">
        <v>10</v>
      </c>
      <c r="C49" s="7" t="s">
        <v>66</v>
      </c>
      <c r="D49" s="6" t="s">
        <v>67</v>
      </c>
      <c r="E49" s="14" t="s">
        <v>46</v>
      </c>
      <c r="F49" s="8">
        <v>160</v>
      </c>
      <c r="G49" s="9"/>
      <c r="H49" s="9"/>
      <c r="I49" s="1"/>
      <c r="J49" s="1"/>
      <c r="K49" s="17"/>
    </row>
    <row r="50" spans="1:11" ht="15">
      <c r="A50" s="29" t="s">
        <v>68</v>
      </c>
      <c r="B50" s="29"/>
      <c r="C50" s="29"/>
      <c r="D50" s="29"/>
      <c r="E50" s="29"/>
      <c r="F50" s="29"/>
      <c r="G50" s="29"/>
      <c r="H50" s="29"/>
      <c r="I50" s="1"/>
      <c r="J50" s="1"/>
      <c r="K50" s="17"/>
    </row>
    <row r="51" spans="1:11" ht="76.5">
      <c r="A51" s="5">
        <v>43</v>
      </c>
      <c r="B51" s="6" t="s">
        <v>10</v>
      </c>
      <c r="C51" s="11" t="s">
        <v>69</v>
      </c>
      <c r="D51" s="6" t="s">
        <v>70</v>
      </c>
      <c r="E51" s="14" t="s">
        <v>46</v>
      </c>
      <c r="F51" s="8">
        <v>600</v>
      </c>
      <c r="G51" s="9"/>
      <c r="H51" s="9"/>
      <c r="I51" s="1"/>
      <c r="J51" s="1"/>
      <c r="K51" s="17"/>
    </row>
    <row r="52" spans="1:11" ht="38.25">
      <c r="A52" s="5">
        <v>44</v>
      </c>
      <c r="B52" s="6" t="s">
        <v>10</v>
      </c>
      <c r="C52" s="11" t="s">
        <v>16</v>
      </c>
      <c r="D52" s="6" t="s">
        <v>49</v>
      </c>
      <c r="E52" s="14" t="s">
        <v>46</v>
      </c>
      <c r="F52" s="8">
        <v>600</v>
      </c>
      <c r="G52" s="9"/>
      <c r="H52" s="9"/>
      <c r="I52" s="1"/>
      <c r="J52" s="1"/>
      <c r="K52" s="17"/>
    </row>
    <row r="53" spans="1:11" ht="38.25">
      <c r="A53" s="5">
        <v>45</v>
      </c>
      <c r="B53" s="6" t="s">
        <v>10</v>
      </c>
      <c r="C53" s="11" t="s">
        <v>21</v>
      </c>
      <c r="D53" s="6" t="s">
        <v>50</v>
      </c>
      <c r="E53" s="14" t="s">
        <v>46</v>
      </c>
      <c r="F53" s="8">
        <v>600</v>
      </c>
      <c r="G53" s="9"/>
      <c r="H53" s="9"/>
      <c r="I53" s="1"/>
      <c r="J53" s="1"/>
      <c r="K53" s="17"/>
    </row>
    <row r="54" spans="1:11" ht="38.25">
      <c r="A54" s="5">
        <v>46</v>
      </c>
      <c r="B54" s="6" t="s">
        <v>10</v>
      </c>
      <c r="C54" s="11" t="s">
        <v>51</v>
      </c>
      <c r="D54" s="6" t="s">
        <v>71</v>
      </c>
      <c r="E54" s="14" t="s">
        <v>46</v>
      </c>
      <c r="F54" s="8">
        <v>600</v>
      </c>
      <c r="G54" s="9"/>
      <c r="H54" s="9"/>
      <c r="I54" s="1"/>
      <c r="J54" s="1"/>
      <c r="K54" s="17"/>
    </row>
    <row r="55" spans="1:11" ht="25.5">
      <c r="A55" s="5">
        <v>47</v>
      </c>
      <c r="B55" s="6" t="s">
        <v>10</v>
      </c>
      <c r="C55" s="11" t="s">
        <v>53</v>
      </c>
      <c r="D55" s="6" t="s">
        <v>54</v>
      </c>
      <c r="E55" s="14" t="s">
        <v>46</v>
      </c>
      <c r="F55" s="8">
        <v>600</v>
      </c>
      <c r="G55" s="9"/>
      <c r="H55" s="9"/>
      <c r="I55" s="1"/>
      <c r="J55" s="1"/>
      <c r="K55" s="17"/>
    </row>
    <row r="56" spans="1:11" ht="25.5">
      <c r="A56" s="5">
        <v>48</v>
      </c>
      <c r="B56" s="6" t="s">
        <v>10</v>
      </c>
      <c r="C56" s="7" t="s">
        <v>57</v>
      </c>
      <c r="D56" s="6" t="s">
        <v>58</v>
      </c>
      <c r="E56" s="14" t="s">
        <v>46</v>
      </c>
      <c r="F56" s="8">
        <v>1200</v>
      </c>
      <c r="G56" s="9"/>
      <c r="H56" s="9"/>
      <c r="I56" s="1"/>
      <c r="J56" s="1"/>
      <c r="K56" s="17"/>
    </row>
    <row r="57" spans="1:11" ht="38.25">
      <c r="A57" s="5">
        <v>49</v>
      </c>
      <c r="B57" s="6" t="s">
        <v>10</v>
      </c>
      <c r="C57" s="15" t="s">
        <v>28</v>
      </c>
      <c r="D57" s="6" t="s">
        <v>59</v>
      </c>
      <c r="E57" s="14" t="s">
        <v>46</v>
      </c>
      <c r="F57" s="8">
        <v>600</v>
      </c>
      <c r="G57" s="9"/>
      <c r="H57" s="9"/>
      <c r="I57" s="1"/>
      <c r="J57" s="1"/>
      <c r="K57" s="17"/>
    </row>
    <row r="58" spans="1:11" ht="38.25">
      <c r="A58" s="5">
        <v>50</v>
      </c>
      <c r="B58" s="6" t="s">
        <v>10</v>
      </c>
      <c r="C58" s="15" t="s">
        <v>60</v>
      </c>
      <c r="D58" s="6" t="s">
        <v>61</v>
      </c>
      <c r="E58" s="14" t="s">
        <v>46</v>
      </c>
      <c r="F58" s="8">
        <v>600</v>
      </c>
      <c r="G58" s="9"/>
      <c r="H58" s="9"/>
      <c r="I58" s="1"/>
      <c r="J58" s="1"/>
      <c r="K58" s="17"/>
    </row>
    <row r="59" spans="1:14" ht="15">
      <c r="A59" s="29" t="s">
        <v>72</v>
      </c>
      <c r="B59" s="29"/>
      <c r="C59" s="29"/>
      <c r="D59" s="29"/>
      <c r="E59" s="29"/>
      <c r="F59" s="29"/>
      <c r="G59" s="29"/>
      <c r="H59" s="29"/>
      <c r="I59" s="1"/>
      <c r="J59" s="1"/>
      <c r="K59" s="17"/>
      <c r="N59" t="s">
        <v>73</v>
      </c>
    </row>
    <row r="60" spans="1:11" ht="38.25">
      <c r="A60" s="5">
        <v>51</v>
      </c>
      <c r="B60" s="6" t="s">
        <v>10</v>
      </c>
      <c r="C60" s="11" t="s">
        <v>21</v>
      </c>
      <c r="D60" s="6" t="s">
        <v>74</v>
      </c>
      <c r="E60" s="12" t="s">
        <v>18</v>
      </c>
      <c r="F60" s="8">
        <v>500</v>
      </c>
      <c r="G60" s="9"/>
      <c r="H60" s="9"/>
      <c r="I60" s="1"/>
      <c r="J60" s="1"/>
      <c r="K60" s="17"/>
    </row>
    <row r="61" spans="1:11" ht="38.25">
      <c r="A61" s="5">
        <v>52</v>
      </c>
      <c r="B61" s="6" t="s">
        <v>10</v>
      </c>
      <c r="C61" s="11" t="s">
        <v>21</v>
      </c>
      <c r="D61" s="6" t="s">
        <v>75</v>
      </c>
      <c r="E61" s="12" t="s">
        <v>18</v>
      </c>
      <c r="F61" s="8">
        <v>300</v>
      </c>
      <c r="G61" s="9"/>
      <c r="H61" s="9"/>
      <c r="I61" s="1"/>
      <c r="J61" s="1"/>
      <c r="K61" s="17"/>
    </row>
    <row r="62" spans="1:11" ht="38.25">
      <c r="A62" s="5">
        <v>53</v>
      </c>
      <c r="B62" s="6" t="s">
        <v>10</v>
      </c>
      <c r="C62" s="11" t="s">
        <v>21</v>
      </c>
      <c r="D62" s="6" t="s">
        <v>76</v>
      </c>
      <c r="E62" s="12" t="s">
        <v>18</v>
      </c>
      <c r="F62" s="8">
        <v>200</v>
      </c>
      <c r="G62" s="9"/>
      <c r="H62" s="9"/>
      <c r="I62" s="1"/>
      <c r="J62" s="1"/>
      <c r="K62" s="17"/>
    </row>
    <row r="63" spans="1:10" ht="48" customHeight="1">
      <c r="A63" s="5">
        <v>54</v>
      </c>
      <c r="B63" s="15" t="s">
        <v>10</v>
      </c>
      <c r="C63" s="11" t="s">
        <v>21</v>
      </c>
      <c r="D63" s="15" t="s">
        <v>77</v>
      </c>
      <c r="E63" s="18" t="s">
        <v>46</v>
      </c>
      <c r="F63" s="19">
        <v>800</v>
      </c>
      <c r="G63" s="20"/>
      <c r="H63" s="20"/>
      <c r="I63" s="1"/>
      <c r="J63" s="1"/>
    </row>
    <row r="64" spans="1:10" ht="38.25">
      <c r="A64" s="5">
        <v>55</v>
      </c>
      <c r="B64" s="15" t="s">
        <v>10</v>
      </c>
      <c r="C64" s="7" t="s">
        <v>78</v>
      </c>
      <c r="D64" s="15" t="s">
        <v>79</v>
      </c>
      <c r="E64" s="18" t="s">
        <v>46</v>
      </c>
      <c r="F64" s="19">
        <v>800</v>
      </c>
      <c r="G64" s="20"/>
      <c r="H64" s="20"/>
      <c r="I64" s="1"/>
      <c r="J64" s="1"/>
    </row>
    <row r="65" spans="2:8" ht="16.5" customHeight="1">
      <c r="B65" s="31"/>
      <c r="C65" s="21"/>
      <c r="D65" s="32"/>
      <c r="E65" s="33" t="s">
        <v>80</v>
      </c>
      <c r="F65" s="33"/>
      <c r="G65" s="33"/>
      <c r="H65" s="22">
        <f>SUM(H6:H64)</f>
        <v>0</v>
      </c>
    </row>
    <row r="66" spans="2:8" ht="16.5" customHeight="1">
      <c r="B66" s="31"/>
      <c r="C66" s="21"/>
      <c r="D66" s="32"/>
      <c r="E66" s="33" t="s">
        <v>81</v>
      </c>
      <c r="F66" s="33"/>
      <c r="G66" s="33"/>
      <c r="H66" s="23">
        <f>H65*0.23</f>
        <v>0</v>
      </c>
    </row>
    <row r="67" spans="5:8" ht="16.5" customHeight="1">
      <c r="E67" s="33" t="s">
        <v>82</v>
      </c>
      <c r="F67" s="33"/>
      <c r="G67" s="33"/>
      <c r="H67" s="24">
        <f>H65*1.23</f>
        <v>0</v>
      </c>
    </row>
    <row r="74" spans="7:8" ht="12.75">
      <c r="G74" s="25"/>
      <c r="H74" s="26"/>
    </row>
  </sheetData>
  <sheetProtection selectLockedCells="1" selectUnlockedCells="1"/>
  <mergeCells count="12">
    <mergeCell ref="A59:H59"/>
    <mergeCell ref="B65:B66"/>
    <mergeCell ref="D65:D66"/>
    <mergeCell ref="E65:G65"/>
    <mergeCell ref="E66:G66"/>
    <mergeCell ref="E67:G67"/>
    <mergeCell ref="A1:H1"/>
    <mergeCell ref="A2:H2"/>
    <mergeCell ref="A5:H5"/>
    <mergeCell ref="A24:H24"/>
    <mergeCell ref="A36:H36"/>
    <mergeCell ref="A50:H5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ZDP</cp:lastModifiedBy>
  <cp:lastPrinted>2023-05-05T06:18:44Z</cp:lastPrinted>
  <dcterms:modified xsi:type="dcterms:W3CDTF">2023-05-05T06:19:28Z</dcterms:modified>
  <cp:category/>
  <cp:version/>
  <cp:contentType/>
  <cp:contentStatus/>
</cp:coreProperties>
</file>