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p\ZamPub\2 0 2 3   R O K\87 TP ZP D 2023 - Środki czystości - A\Pytania i wyjaśnienia\pytania po terminie\"/>
    </mc:Choice>
  </mc:AlternateContent>
  <bookViews>
    <workbookView xWindow="0" yWindow="0" windowWidth="25200" windowHeight="118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3" i="1"/>
  <c r="I4" i="1"/>
  <c r="K4" i="1" s="1"/>
  <c r="I5" i="1"/>
  <c r="E6" i="1"/>
  <c r="I6" i="1" s="1"/>
  <c r="K6" i="1" s="1"/>
  <c r="E5" i="1"/>
  <c r="E3" i="1"/>
  <c r="I3" i="1" s="1"/>
  <c r="E4" i="1"/>
  <c r="H6" i="1"/>
  <c r="J6" i="1" s="1"/>
  <c r="H5" i="1"/>
  <c r="J5" i="1" s="1"/>
  <c r="H4" i="1"/>
  <c r="J4" i="1" s="1"/>
  <c r="H3" i="1"/>
  <c r="J3" i="1" s="1"/>
  <c r="K7" i="1" l="1"/>
  <c r="I7" i="1"/>
  <c r="J7" i="1"/>
  <c r="H7" i="1"/>
</calcChain>
</file>

<file path=xl/sharedStrings.xml><?xml version="1.0" encoding="utf-8"?>
<sst xmlns="http://schemas.openxmlformats.org/spreadsheetml/2006/main" count="25" uniqueCount="23">
  <si>
    <t>Nazwa towaru</t>
  </si>
  <si>
    <t>Jm</t>
  </si>
  <si>
    <t>Liczba sztuk</t>
  </si>
  <si>
    <t>Cena netto</t>
  </si>
  <si>
    <t>Stawka VAT</t>
  </si>
  <si>
    <t>Wartość netto</t>
  </si>
  <si>
    <t>Wartość brutto</t>
  </si>
  <si>
    <t>szt</t>
  </si>
  <si>
    <t>1.</t>
  </si>
  <si>
    <t>2.</t>
  </si>
  <si>
    <t>3.</t>
  </si>
  <si>
    <t>4.</t>
  </si>
  <si>
    <t>87/TP/ZP/D/2023 Załącznik nr 2</t>
  </si>
  <si>
    <t>liczba sztuk (opcja 20%)</t>
  </si>
  <si>
    <t>razem</t>
  </si>
  <si>
    <t>Mleczko do czyszczenia op. 930 ml preparat w formie  krem czyszczący wzbogacony żywicą sosnową, zawierający delikatne drobiny ścierne, przy pomocy, którego można usunąć najbardziej uporczywe plamy z tłuszczu, smaru, oleju, nalotów z soli, wżerów, śladów gumy, osadów itp. Posiada przyjemny zapach sosny, bardzo dobrze przywiera do zmywanej powierzchni. Doskonale poleruje i odświeża wygląd armatury łazienkowej i innych urządzeń wykonanych ze stali nierdzewnej. Preparat gotowy do użytku, przeznaczony do mycia pisuarów, sedesów, umywalek, doskonale nadaje się do czyszczenia kafelków, fug na powierzchniach pionowych.</t>
  </si>
  <si>
    <t>Papier toaletowy 2-warstwowy, biały, miękki,100% celuloza; gramatura min 16g/m2, dł. wstęgi min 22mb, waga rolki papieru 64g (różnica max 5%), szer. rolki 10cm</t>
  </si>
  <si>
    <t>lp.</t>
  </si>
  <si>
    <t xml:space="preserve">RĘCZNIK papierowy składany w "Z" 25cmx23cm (z tolerancją 0,5 cm) pakiet 200szt. (20x200=4000 odcinków) białość 75% gramatura mniejsza niż 24g/m2 </t>
  </si>
  <si>
    <t>wartość netto (w opcji 20%)</t>
  </si>
  <si>
    <t>Wartość brutto (w opcji 20%)</t>
  </si>
  <si>
    <t>op.</t>
  </si>
  <si>
    <t>Zapach w formie żelowych krążków, aplikowanych bezpośrednio do wnętrza muszli toaletowej, bez konieczności jej dotykania. 1 opakowanie = 10–12 dozowań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</si>
</sst>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4" xfId="0" applyNumberFormat="1" applyFont="1" applyBorder="1"/>
    <xf numFmtId="164" fontId="2" fillId="4" borderId="5" xfId="0" applyNumberFormat="1" applyFont="1" applyFill="1" applyBorder="1"/>
    <xf numFmtId="164" fontId="2" fillId="0" borderId="6" xfId="0" applyNumberFormat="1" applyFont="1" applyBorder="1"/>
    <xf numFmtId="164" fontId="2" fillId="4" borderId="7" xfId="0" applyNumberFormat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>
      <selection activeCell="B5" sqref="B5"/>
    </sheetView>
  </sheetViews>
  <sheetFormatPr defaultRowHeight="15" x14ac:dyDescent="0.25"/>
  <cols>
    <col min="1" max="1" width="3.85546875" customWidth="1"/>
    <col min="2" max="2" width="46" customWidth="1"/>
    <col min="3" max="3" width="5.5703125" customWidth="1"/>
    <col min="4" max="4" width="7.140625" customWidth="1"/>
    <col min="5" max="5" width="12.140625" customWidth="1"/>
    <col min="6" max="6" width="7.5703125" customWidth="1"/>
    <col min="7" max="7" width="7" customWidth="1"/>
    <col min="8" max="8" width="13.42578125" customWidth="1"/>
    <col min="9" max="9" width="15.85546875" customWidth="1"/>
    <col min="10" max="10" width="14.7109375" customWidth="1"/>
    <col min="11" max="11" width="16" customWidth="1"/>
  </cols>
  <sheetData>
    <row r="1" spans="1:11" x14ac:dyDescent="0.2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 x14ac:dyDescent="0.25">
      <c r="A2" s="2" t="s">
        <v>17</v>
      </c>
      <c r="B2" s="2" t="s">
        <v>0</v>
      </c>
      <c r="C2" s="2" t="s">
        <v>1</v>
      </c>
      <c r="D2" s="2" t="s">
        <v>2</v>
      </c>
      <c r="E2" s="3" t="s">
        <v>13</v>
      </c>
      <c r="F2" s="2" t="s">
        <v>3</v>
      </c>
      <c r="G2" s="2" t="s">
        <v>4</v>
      </c>
      <c r="H2" s="2" t="s">
        <v>5</v>
      </c>
      <c r="I2" s="3" t="s">
        <v>19</v>
      </c>
      <c r="J2" s="4" t="s">
        <v>6</v>
      </c>
      <c r="K2" s="3" t="s">
        <v>20</v>
      </c>
    </row>
    <row r="3" spans="1:11" ht="165.75" x14ac:dyDescent="0.25">
      <c r="A3" s="6" t="s">
        <v>8</v>
      </c>
      <c r="B3" s="7" t="s">
        <v>15</v>
      </c>
      <c r="C3" s="8" t="s">
        <v>7</v>
      </c>
      <c r="D3" s="8">
        <v>300</v>
      </c>
      <c r="E3" s="9">
        <f>D3*20%+D3</f>
        <v>360</v>
      </c>
      <c r="F3" s="8"/>
      <c r="G3" s="10"/>
      <c r="H3" s="11">
        <f>D3*F3</f>
        <v>0</v>
      </c>
      <c r="I3" s="12">
        <f>E3*F3</f>
        <v>0</v>
      </c>
      <c r="J3" s="13">
        <f>H3*G3+H3</f>
        <v>0</v>
      </c>
      <c r="K3" s="12">
        <f>I3*G3+I3</f>
        <v>0</v>
      </c>
    </row>
    <row r="4" spans="1:11" ht="63.75" customHeight="1" x14ac:dyDescent="0.25">
      <c r="A4" s="6" t="s">
        <v>9</v>
      </c>
      <c r="B4" s="7" t="s">
        <v>16</v>
      </c>
      <c r="C4" s="8" t="s">
        <v>7</v>
      </c>
      <c r="D4" s="8">
        <v>38600</v>
      </c>
      <c r="E4" s="9">
        <f>D4*20%+D4</f>
        <v>46320</v>
      </c>
      <c r="F4" s="8"/>
      <c r="G4" s="10"/>
      <c r="H4" s="11">
        <f>D4*F4</f>
        <v>0</v>
      </c>
      <c r="I4" s="12">
        <f t="shared" ref="I4:I6" si="0">E4*F4</f>
        <v>0</v>
      </c>
      <c r="J4" s="13">
        <f t="shared" ref="J4:J6" si="1">H4*G4+H4</f>
        <v>0</v>
      </c>
      <c r="K4" s="12">
        <f>I4*G4+I4</f>
        <v>0</v>
      </c>
    </row>
    <row r="5" spans="1:11" ht="55.5" customHeight="1" x14ac:dyDescent="0.25">
      <c r="A5" s="6" t="s">
        <v>10</v>
      </c>
      <c r="B5" s="7" t="s">
        <v>22</v>
      </c>
      <c r="C5" s="8" t="s">
        <v>21</v>
      </c>
      <c r="D5" s="8">
        <v>1010</v>
      </c>
      <c r="E5" s="9">
        <f>D5*20%+D5</f>
        <v>1212</v>
      </c>
      <c r="F5" s="8"/>
      <c r="G5" s="10"/>
      <c r="H5" s="11">
        <f>D5*F5</f>
        <v>0</v>
      </c>
      <c r="I5" s="12">
        <f t="shared" si="0"/>
        <v>0</v>
      </c>
      <c r="J5" s="13">
        <f t="shared" si="1"/>
        <v>0</v>
      </c>
      <c r="K5" s="12">
        <f>I5*G5+I5</f>
        <v>0</v>
      </c>
    </row>
    <row r="6" spans="1:11" ht="62.25" customHeight="1" thickBot="1" x14ac:dyDescent="0.3">
      <c r="A6" s="14" t="s">
        <v>11</v>
      </c>
      <c r="B6" s="15" t="s">
        <v>18</v>
      </c>
      <c r="C6" s="16" t="s">
        <v>7</v>
      </c>
      <c r="D6" s="16">
        <v>19200</v>
      </c>
      <c r="E6" s="17">
        <f>D6*20%+D6</f>
        <v>23040</v>
      </c>
      <c r="F6" s="18"/>
      <c r="G6" s="19"/>
      <c r="H6" s="20">
        <f>D6*F6</f>
        <v>0</v>
      </c>
      <c r="I6" s="12">
        <f t="shared" si="0"/>
        <v>0</v>
      </c>
      <c r="J6" s="13">
        <f t="shared" si="1"/>
        <v>0</v>
      </c>
      <c r="K6" s="21">
        <f>I6*G6+I6</f>
        <v>0</v>
      </c>
    </row>
    <row r="7" spans="1:11" ht="15.75" thickBot="1" x14ac:dyDescent="0.3">
      <c r="A7" s="5"/>
      <c r="B7" s="5"/>
      <c r="C7" s="5"/>
      <c r="D7" s="5"/>
      <c r="E7" s="5"/>
      <c r="F7" s="22"/>
      <c r="G7" s="23" t="s">
        <v>14</v>
      </c>
      <c r="H7" s="24">
        <f>SUM(H3:H6)</f>
        <v>0</v>
      </c>
      <c r="I7" s="25">
        <f>SUM(I3:I6)</f>
        <v>0</v>
      </c>
      <c r="J7" s="26">
        <f>SUM(J3:J6)</f>
        <v>0</v>
      </c>
      <c r="K7" s="27">
        <f>SUM(K3:K6)</f>
        <v>0</v>
      </c>
    </row>
    <row r="8" spans="1:11" x14ac:dyDescent="0.25">
      <c r="G8" s="1"/>
    </row>
  </sheetData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Stala</dc:creator>
  <cp:lastModifiedBy>Aleksandra Kulbat</cp:lastModifiedBy>
  <cp:lastPrinted>2023-08-22T09:44:00Z</cp:lastPrinted>
  <dcterms:created xsi:type="dcterms:W3CDTF">2023-08-08T10:22:32Z</dcterms:created>
  <dcterms:modified xsi:type="dcterms:W3CDTF">2023-08-29T10:11:36Z</dcterms:modified>
</cp:coreProperties>
</file>