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AGD" sheetId="1" r:id="rId1"/>
    <sheet name="RTV" sheetId="2" r:id="rId2"/>
    <sheet name="audiowizualny" sheetId="3" r:id="rId3"/>
  </sheets>
  <definedNames/>
  <calcPr fullCalcOnLoad="1"/>
</workbook>
</file>

<file path=xl/sharedStrings.xml><?xml version="1.0" encoding="utf-8"?>
<sst xmlns="http://schemas.openxmlformats.org/spreadsheetml/2006/main" count="142" uniqueCount="65">
  <si>
    <t>szt.</t>
  </si>
  <si>
    <t>Wartość netto</t>
  </si>
  <si>
    <t>Wartość brutto</t>
  </si>
  <si>
    <t>Lp.</t>
  </si>
  <si>
    <t>RAZEM</t>
  </si>
  <si>
    <t>Cena jednostkowa netto</t>
  </si>
  <si>
    <t>Wartość podatku VAT</t>
  </si>
  <si>
    <t>J.M.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</si>
  <si>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</si>
  <si>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</si>
  <si>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</si>
  <si>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</si>
  <si>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</si>
  <si>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</si>
  <si>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</si>
  <si>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</si>
  <si>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</si>
  <si>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</si>
  <si>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</si>
  <si>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SPRZĘT AGD</t>
  </si>
  <si>
    <t>ZADANIE NR 2</t>
  </si>
  <si>
    <t xml:space="preserve">SPRZĘT RTV </t>
  </si>
  <si>
    <t>xxx</t>
  </si>
  <si>
    <t>Ilosć</t>
  </si>
  <si>
    <t>ILOŚĆ</t>
  </si>
  <si>
    <t>OFEROWANY ASORTYMENT                (producent i model)</t>
  </si>
  <si>
    <t>Nazwa asortymentu                                                                                                                               / wymagane parametry minimalne /</t>
  </si>
  <si>
    <r>
      <rPr>
        <b/>
        <sz val="8"/>
        <color indexed="8"/>
        <rFont val="Arial"/>
        <family val="2"/>
      </rPr>
      <t xml:space="preserve">Myjka ciśnieniowa na zimną wodę     </t>
    </r>
    <r>
      <rPr>
        <sz val="8"/>
        <color indexed="8"/>
        <rFont val="Arial"/>
        <family val="2"/>
      </rPr>
      <t xml:space="preserve">                                            </t>
    </r>
  </si>
  <si>
    <r>
      <rPr>
        <b/>
        <sz val="8"/>
        <color indexed="8"/>
        <rFont val="Arial"/>
        <family val="2"/>
      </rPr>
      <t xml:space="preserve">Wentylator kolumnowy    </t>
    </r>
    <r>
      <rPr>
        <sz val="8"/>
        <color indexed="8"/>
        <rFont val="Arial"/>
        <family val="2"/>
      </rPr>
      <t xml:space="preserve">                                                                             
</t>
    </r>
  </si>
  <si>
    <r>
      <rPr>
        <b/>
        <sz val="8"/>
        <color indexed="8"/>
        <rFont val="Arial"/>
        <family val="2"/>
      </rPr>
      <t xml:space="preserve">Wentylator stojący    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
</t>
    </r>
  </si>
  <si>
    <r>
      <rPr>
        <b/>
        <sz val="8"/>
        <color indexed="8"/>
        <rFont val="Arial"/>
        <family val="2"/>
      </rPr>
      <t>Antena kierunkowa TV</t>
    </r>
    <r>
      <rPr>
        <sz val="8"/>
        <color indexed="8"/>
        <rFont val="Arial"/>
        <family val="2"/>
      </rPr>
      <t xml:space="preserve">                                                                               </t>
    </r>
    <r>
      <rPr>
        <sz val="8"/>
        <color indexed="8"/>
        <rFont val="Arial"/>
        <family val="2"/>
      </rPr>
      <t xml:space="preserve">
</t>
    </r>
  </si>
  <si>
    <r>
      <rPr>
        <b/>
        <sz val="8"/>
        <color indexed="8"/>
        <rFont val="Arial"/>
        <family val="2"/>
      </rPr>
      <t xml:space="preserve">Odtwarzacz DVD </t>
    </r>
    <r>
      <rPr>
        <sz val="8"/>
        <color indexed="8"/>
        <rFont val="Arial"/>
        <family val="2"/>
      </rPr>
      <t xml:space="preserve">                                                   </t>
    </r>
  </si>
  <si>
    <r>
      <rPr>
        <b/>
        <sz val="8"/>
        <color indexed="8"/>
        <rFont val="Arial"/>
        <family val="2"/>
      </rPr>
      <t>Wieża</t>
    </r>
    <r>
      <rPr>
        <sz val="8"/>
        <color indexed="8"/>
        <rFont val="Arial"/>
        <family val="2"/>
      </rPr>
      <t xml:space="preserve">                                                                                      -                                                                     
</t>
    </r>
  </si>
  <si>
    <t>Uniwersalny uchwyt do projektorów multimedialnych</t>
  </si>
  <si>
    <t xml:space="preserve">SPRZĘT audiowizualny </t>
  </si>
  <si>
    <t>Tablica Interaktywna</t>
  </si>
  <si>
    <t>statyw do mikrofonu</t>
  </si>
  <si>
    <t>Zestaw Kina domowego</t>
  </si>
  <si>
    <t>kpl</t>
  </si>
  <si>
    <t>Pilot do prezentacji</t>
  </si>
  <si>
    <t>zestaw bezprzewodowych mikrofonów</t>
  </si>
  <si>
    <t>kpl.</t>
  </si>
  <si>
    <r>
      <rPr>
        <b/>
        <sz val="8"/>
        <color indexed="8"/>
        <rFont val="Arial"/>
        <family val="2"/>
      </rPr>
      <t xml:space="preserve">Uchwyt uniwersalny do telewizorów: </t>
    </r>
    <r>
      <rPr>
        <sz val="8"/>
        <color indexed="8"/>
        <rFont val="Arial"/>
        <family val="2"/>
      </rPr>
      <t xml:space="preserve">                                                         
</t>
    </r>
  </si>
  <si>
    <t>Chłodziarko - zamrażarka bezszronowa</t>
  </si>
  <si>
    <t>Chłodziarko - zamrażarka z blatem roboczym</t>
  </si>
  <si>
    <t xml:space="preserve">Ekran projekcyjny elektryczny                                                 
</t>
  </si>
  <si>
    <t xml:space="preserve">Projektor multimedialny                                                            
</t>
  </si>
  <si>
    <t>Projektor multimedialny                                                                  -</t>
  </si>
  <si>
    <t>Kuchenka mikrofalowa Zelmer 29Z012 lub równoważny</t>
  </si>
  <si>
    <t>Warnik 10l</t>
  </si>
  <si>
    <t>ZADANIE NR 3</t>
  </si>
  <si>
    <t>ZADANIE NR 1</t>
  </si>
  <si>
    <r>
      <rPr>
        <b/>
        <sz val="8"/>
        <color indexed="8"/>
        <rFont val="Arial"/>
        <family val="2"/>
      </rPr>
      <t xml:space="preserve">Telewizor LED  50 cali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   
</t>
    </r>
  </si>
  <si>
    <r>
      <rPr>
        <b/>
        <sz val="8"/>
        <rFont val="Arial"/>
        <family val="2"/>
      </rPr>
      <t xml:space="preserve">Telewizor LED 42 cale </t>
    </r>
    <r>
      <rPr>
        <sz val="8"/>
        <rFont val="Arial"/>
        <family val="2"/>
      </rPr>
      <t xml:space="preserve">                                                    </t>
    </r>
  </si>
  <si>
    <t>Czajnik bezprzewodowy ze stali nierdzewnej Zelmer ZCK 1170X lub równoważny</t>
  </si>
  <si>
    <t>Radio z odtwarzaczen CD</t>
  </si>
  <si>
    <t>Express ciśnieniowy SaecoRoyal Gran Crema lub równoważny</t>
  </si>
  <si>
    <t xml:space="preserve">1. </t>
  </si>
  <si>
    <t>Lodówka Elektrolux EJ2301AOX2, kl A+,140 cm</t>
  </si>
  <si>
    <t>Lodówka Candy CCTOS 502XH</t>
  </si>
  <si>
    <t>Telewizor Smart TV Samsung UE 40K5572SU</t>
  </si>
  <si>
    <t xml:space="preserve">                                                                                                                                                  KALKULACJA CENOWA PRZEDMIOTU ZAMÓWIENIA                                                                                          załącznik nr 1.1. do umowy</t>
  </si>
  <si>
    <t xml:space="preserve">                                                                                                                                            KALKULACJA CENOWA PRZEDMIOTU ZAMÓWIENIA                                                                  załącznik nr 1.2. do umowy</t>
  </si>
  <si>
    <t xml:space="preserve">                                                                                                                                       KALKULACJA CENOWA PRZEDMIOTU ZAMÓWIENIA                                                                            załącznik nr 1.3. do umowy</t>
  </si>
  <si>
    <t xml:space="preserve">słownie: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</si>
</sst>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10"/>
      <name val="Arial CE"/>
      <family val="0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8"/>
      <color indexed="8"/>
      <name val="Czcionka tekstu podstawowego"/>
      <family val="2"/>
    </font>
    <font>
      <sz val="8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1"/>
      <name val="Czcionka tekstu podstawowego"/>
      <family val="2"/>
    </font>
    <font>
      <sz val="8"/>
      <color theme="0"/>
      <name val="Czcionka tekstu podstawowego"/>
      <family val="2"/>
    </font>
    <font>
      <b/>
      <sz val="8"/>
      <color theme="1"/>
      <name val="Arial"/>
      <family val="2"/>
    </font>
    <font>
      <b/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top"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168" fontId="54" fillId="0" borderId="0" xfId="0" applyNumberFormat="1" applyFont="1" applyAlignment="1">
      <alignment vertical="center"/>
    </xf>
    <xf numFmtId="16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8" fontId="4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4" fontId="51" fillId="0" borderId="0" xfId="0" applyNumberFormat="1" applyFont="1" applyAlignment="1">
      <alignment vertical="center"/>
    </xf>
    <xf numFmtId="0" fontId="51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" fontId="51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3" fontId="51" fillId="0" borderId="0" xfId="0" applyNumberFormat="1" applyFont="1" applyAlignment="1">
      <alignment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68" fontId="56" fillId="0" borderId="0" xfId="0" applyNumberFormat="1" applyFont="1" applyAlignment="1">
      <alignment vertical="center" wrapText="1"/>
    </xf>
    <xf numFmtId="168" fontId="57" fillId="0" borderId="0" xfId="0" applyNumberFormat="1" applyFont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F28" sqref="F28"/>
    </sheetView>
  </sheetViews>
  <sheetFormatPr defaultColWidth="8.796875" defaultRowHeight="14.25"/>
  <cols>
    <col min="1" max="1" width="8.09765625" style="1" customWidth="1"/>
    <col min="2" max="2" width="35.19921875" style="22" customWidth="1"/>
    <col min="3" max="3" width="6.3984375" style="1" customWidth="1"/>
    <col min="4" max="4" width="12.19921875" style="1" customWidth="1"/>
    <col min="5" max="5" width="19.69921875" style="1" customWidth="1"/>
    <col min="6" max="6" width="13.3984375" style="1" customWidth="1"/>
    <col min="7" max="7" width="17" style="1" customWidth="1"/>
    <col min="8" max="8" width="15" style="1" customWidth="1"/>
    <col min="9" max="9" width="16.09765625" style="5" customWidth="1"/>
    <col min="10" max="16384" width="9" style="1" customWidth="1"/>
  </cols>
  <sheetData>
    <row r="1" spans="1:9" ht="11.25">
      <c r="A1" s="79"/>
      <c r="B1" s="79"/>
      <c r="C1" s="79"/>
      <c r="D1" s="79"/>
      <c r="E1" s="79"/>
      <c r="F1" s="79"/>
      <c r="G1" s="79"/>
      <c r="H1" s="79"/>
      <c r="I1" s="73"/>
    </row>
    <row r="2" spans="1:9" ht="11.25">
      <c r="A2" s="86" t="s">
        <v>61</v>
      </c>
      <c r="B2" s="86"/>
      <c r="C2" s="86"/>
      <c r="D2" s="86"/>
      <c r="E2" s="86"/>
      <c r="F2" s="86"/>
      <c r="G2" s="86"/>
      <c r="H2" s="86"/>
      <c r="I2" s="73"/>
    </row>
    <row r="3" spans="1:8" ht="11.25">
      <c r="A3" s="2" t="s">
        <v>51</v>
      </c>
      <c r="B3" s="3"/>
      <c r="C3" s="4"/>
      <c r="D3" s="4"/>
      <c r="E3" s="4"/>
      <c r="F3" s="4"/>
      <c r="G3" s="4"/>
      <c r="H3" s="4"/>
    </row>
    <row r="4" spans="1:9" ht="11.25">
      <c r="A4" s="86" t="s">
        <v>19</v>
      </c>
      <c r="B4" s="87"/>
      <c r="C4" s="87"/>
      <c r="D4" s="87"/>
      <c r="E4" s="87"/>
      <c r="F4" s="87"/>
      <c r="G4" s="87"/>
      <c r="H4" s="87"/>
      <c r="I4" s="73"/>
    </row>
    <row r="5" spans="1:8" ht="11.25">
      <c r="A5" s="6"/>
      <c r="B5" s="7"/>
      <c r="C5" s="6"/>
      <c r="D5" s="6"/>
      <c r="E5" s="6"/>
      <c r="F5" s="6"/>
      <c r="G5" s="6"/>
      <c r="H5" s="6"/>
    </row>
    <row r="6" spans="1:9" s="8" customFormat="1" ht="15" customHeight="1">
      <c r="A6" s="84" t="s">
        <v>3</v>
      </c>
      <c r="B6" s="82" t="s">
        <v>26</v>
      </c>
      <c r="C6" s="75" t="s">
        <v>7</v>
      </c>
      <c r="D6" s="75" t="s">
        <v>23</v>
      </c>
      <c r="E6" s="75" t="s">
        <v>5</v>
      </c>
      <c r="F6" s="75" t="s">
        <v>1</v>
      </c>
      <c r="G6" s="75" t="s">
        <v>6</v>
      </c>
      <c r="H6" s="75" t="s">
        <v>2</v>
      </c>
      <c r="I6" s="77" t="s">
        <v>25</v>
      </c>
    </row>
    <row r="7" spans="1:9" s="8" customFormat="1" ht="18" customHeight="1">
      <c r="A7" s="85"/>
      <c r="B7" s="83"/>
      <c r="C7" s="76"/>
      <c r="D7" s="80"/>
      <c r="E7" s="76"/>
      <c r="F7" s="76"/>
      <c r="G7" s="76"/>
      <c r="H7" s="76"/>
      <c r="I7" s="77"/>
    </row>
    <row r="8" spans="1:9" s="8" customFormat="1" ht="25.5" customHeight="1">
      <c r="A8" s="38" t="s">
        <v>57</v>
      </c>
      <c r="B8" s="39" t="s">
        <v>58</v>
      </c>
      <c r="C8" s="69" t="s">
        <v>0</v>
      </c>
      <c r="D8" s="65">
        <v>5</v>
      </c>
      <c r="E8" s="66"/>
      <c r="F8" s="66">
        <f aca="true" t="shared" si="0" ref="F8:F13">D8*E8</f>
        <v>0</v>
      </c>
      <c r="G8" s="66">
        <f aca="true" t="shared" si="1" ref="G8:G13">F8*23%</f>
        <v>0</v>
      </c>
      <c r="H8" s="66">
        <f aca="true" t="shared" si="2" ref="H8:H13">F8+G8</f>
        <v>0</v>
      </c>
      <c r="I8" s="37"/>
    </row>
    <row r="9" spans="1:9" s="8" customFormat="1" ht="24" customHeight="1">
      <c r="A9" s="38" t="s">
        <v>9</v>
      </c>
      <c r="B9" s="39" t="s">
        <v>43</v>
      </c>
      <c r="C9" s="11" t="s">
        <v>0</v>
      </c>
      <c r="D9" s="41">
        <v>2</v>
      </c>
      <c r="E9" s="40"/>
      <c r="F9" s="13">
        <f t="shared" si="0"/>
        <v>0</v>
      </c>
      <c r="G9" s="13">
        <f t="shared" si="1"/>
        <v>0</v>
      </c>
      <c r="H9" s="13">
        <f t="shared" si="2"/>
        <v>0</v>
      </c>
      <c r="I9" s="37"/>
    </row>
    <row r="10" spans="1:9" s="8" customFormat="1" ht="24" customHeight="1">
      <c r="A10" s="38" t="s">
        <v>10</v>
      </c>
      <c r="B10" s="39" t="s">
        <v>44</v>
      </c>
      <c r="C10" s="11" t="s">
        <v>0</v>
      </c>
      <c r="D10" s="41">
        <v>1</v>
      </c>
      <c r="E10" s="40"/>
      <c r="F10" s="13">
        <f t="shared" si="0"/>
        <v>0</v>
      </c>
      <c r="G10" s="13">
        <f t="shared" si="1"/>
        <v>0</v>
      </c>
      <c r="H10" s="13">
        <f t="shared" si="2"/>
        <v>0</v>
      </c>
      <c r="I10" s="37"/>
    </row>
    <row r="11" spans="1:9" s="8" customFormat="1" ht="24" customHeight="1">
      <c r="A11" s="38" t="s">
        <v>11</v>
      </c>
      <c r="B11" s="39" t="s">
        <v>56</v>
      </c>
      <c r="C11" s="11" t="s">
        <v>0</v>
      </c>
      <c r="D11" s="41">
        <v>1</v>
      </c>
      <c r="E11" s="40"/>
      <c r="F11" s="13">
        <f>D11*E11</f>
        <v>0</v>
      </c>
      <c r="G11" s="13">
        <f>F11*23%</f>
        <v>0</v>
      </c>
      <c r="H11" s="13">
        <f>F11+G11</f>
        <v>0</v>
      </c>
      <c r="I11" s="37"/>
    </row>
    <row r="12" spans="1:9" s="8" customFormat="1" ht="24" customHeight="1">
      <c r="A12" s="38" t="s">
        <v>12</v>
      </c>
      <c r="B12" s="39" t="s">
        <v>48</v>
      </c>
      <c r="C12" s="11" t="s">
        <v>0</v>
      </c>
      <c r="D12" s="41">
        <v>6</v>
      </c>
      <c r="E12" s="40"/>
      <c r="F12" s="13">
        <f>D12*E12</f>
        <v>0</v>
      </c>
      <c r="G12" s="13">
        <f>F12*23%</f>
        <v>0</v>
      </c>
      <c r="H12" s="13">
        <f>F12+G12</f>
        <v>0</v>
      </c>
      <c r="I12" s="37"/>
    </row>
    <row r="13" spans="1:9" s="8" customFormat="1" ht="24" customHeight="1">
      <c r="A13" s="38" t="s">
        <v>13</v>
      </c>
      <c r="B13" s="39" t="s">
        <v>54</v>
      </c>
      <c r="C13" s="11" t="s">
        <v>0</v>
      </c>
      <c r="D13" s="41">
        <v>20</v>
      </c>
      <c r="E13" s="40"/>
      <c r="F13" s="13">
        <f t="shared" si="0"/>
        <v>0</v>
      </c>
      <c r="G13" s="13">
        <f t="shared" si="1"/>
        <v>0</v>
      </c>
      <c r="H13" s="13">
        <f t="shared" si="2"/>
        <v>0</v>
      </c>
      <c r="I13" s="37"/>
    </row>
    <row r="14" spans="1:9" ht="24" customHeight="1">
      <c r="A14" s="38" t="s">
        <v>14</v>
      </c>
      <c r="B14" s="42" t="s">
        <v>49</v>
      </c>
      <c r="C14" s="11" t="s">
        <v>0</v>
      </c>
      <c r="D14" s="12">
        <v>1</v>
      </c>
      <c r="E14" s="13"/>
      <c r="F14" s="13">
        <f>D14*E14</f>
        <v>0</v>
      </c>
      <c r="G14" s="13">
        <f>F14*23%</f>
        <v>0</v>
      </c>
      <c r="H14" s="13">
        <f aca="true" t="shared" si="3" ref="H14:H19">F14+G14</f>
        <v>0</v>
      </c>
      <c r="I14" s="14"/>
    </row>
    <row r="15" spans="1:15" s="52" customFormat="1" ht="24" customHeight="1">
      <c r="A15" s="38" t="s">
        <v>15</v>
      </c>
      <c r="B15" s="47" t="s">
        <v>27</v>
      </c>
      <c r="C15" s="48" t="s">
        <v>0</v>
      </c>
      <c r="D15" s="49">
        <v>1</v>
      </c>
      <c r="E15" s="50"/>
      <c r="F15" s="13">
        <f>D15*E15</f>
        <v>0</v>
      </c>
      <c r="G15" s="13">
        <f>F15*23%</f>
        <v>0</v>
      </c>
      <c r="H15" s="13">
        <f t="shared" si="3"/>
        <v>0</v>
      </c>
      <c r="I15" s="51">
        <v>6</v>
      </c>
      <c r="J15" s="1"/>
      <c r="O15" s="53"/>
    </row>
    <row r="16" spans="1:15" s="52" customFormat="1" ht="24" customHeight="1">
      <c r="A16" s="38" t="s">
        <v>16</v>
      </c>
      <c r="B16" s="47" t="s">
        <v>28</v>
      </c>
      <c r="C16" s="48" t="s">
        <v>0</v>
      </c>
      <c r="D16" s="49">
        <v>10</v>
      </c>
      <c r="E16" s="50"/>
      <c r="F16" s="13">
        <f>D16*E16</f>
        <v>0</v>
      </c>
      <c r="G16" s="13">
        <f>F16*23%</f>
        <v>0</v>
      </c>
      <c r="H16" s="13">
        <f t="shared" si="3"/>
        <v>0</v>
      </c>
      <c r="I16" s="51">
        <v>6</v>
      </c>
      <c r="J16" s="1"/>
      <c r="K16" s="54"/>
      <c r="O16" s="53"/>
    </row>
    <row r="17" spans="1:15" s="52" customFormat="1" ht="24" customHeight="1">
      <c r="A17" s="38" t="s">
        <v>17</v>
      </c>
      <c r="B17" s="70" t="s">
        <v>59</v>
      </c>
      <c r="C17" s="48" t="s">
        <v>0</v>
      </c>
      <c r="D17" s="67">
        <v>2</v>
      </c>
      <c r="E17" s="68"/>
      <c r="F17" s="13">
        <f>D17*E17</f>
        <v>0</v>
      </c>
      <c r="G17" s="13">
        <f>F17*23%</f>
        <v>0</v>
      </c>
      <c r="H17" s="13">
        <f t="shared" si="3"/>
        <v>0</v>
      </c>
      <c r="I17" s="51"/>
      <c r="J17" s="1"/>
      <c r="K17" s="54"/>
      <c r="O17" s="53"/>
    </row>
    <row r="18" spans="1:12" ht="24" customHeight="1">
      <c r="A18" s="38" t="s">
        <v>18</v>
      </c>
      <c r="B18" s="15" t="s">
        <v>29</v>
      </c>
      <c r="C18" s="11" t="s">
        <v>0</v>
      </c>
      <c r="D18" s="12">
        <v>10</v>
      </c>
      <c r="E18" s="13"/>
      <c r="F18" s="13">
        <f>D18*E18</f>
        <v>0</v>
      </c>
      <c r="G18" s="13">
        <f>F18*23%</f>
        <v>0</v>
      </c>
      <c r="H18" s="13">
        <f t="shared" si="3"/>
        <v>0</v>
      </c>
      <c r="I18" s="14">
        <v>6</v>
      </c>
      <c r="K18" s="46"/>
      <c r="L18" s="45"/>
    </row>
    <row r="19" spans="1:9" ht="12">
      <c r="A19" s="9"/>
      <c r="B19" s="16" t="s">
        <v>4</v>
      </c>
      <c r="C19" s="17" t="s">
        <v>0</v>
      </c>
      <c r="D19" s="17" t="s">
        <v>22</v>
      </c>
      <c r="E19" s="18" t="s">
        <v>22</v>
      </c>
      <c r="F19" s="71">
        <f>SUM(F8:F18)</f>
        <v>0</v>
      </c>
      <c r="G19" s="71">
        <f>SUM(G8:G18)</f>
        <v>0</v>
      </c>
      <c r="H19" s="71">
        <f t="shared" si="3"/>
        <v>0</v>
      </c>
      <c r="I19" s="19"/>
    </row>
    <row r="21" spans="2:9" ht="11.25">
      <c r="B21" s="72" t="s">
        <v>1</v>
      </c>
      <c r="C21" s="73"/>
      <c r="D21" s="63"/>
      <c r="E21" s="78" t="s">
        <v>64</v>
      </c>
      <c r="F21" s="78"/>
      <c r="G21" s="78"/>
      <c r="H21" s="78"/>
      <c r="I21" s="78"/>
    </row>
    <row r="22" spans="1:9" ht="11.25">
      <c r="A22" s="20"/>
      <c r="B22" s="74" t="s">
        <v>6</v>
      </c>
      <c r="C22" s="73"/>
      <c r="D22" s="63"/>
      <c r="E22" s="78" t="s">
        <v>64</v>
      </c>
      <c r="F22" s="78"/>
      <c r="G22" s="78"/>
      <c r="H22" s="78"/>
      <c r="I22" s="78"/>
    </row>
    <row r="23" spans="1:9" ht="9.75" customHeight="1">
      <c r="A23" s="20"/>
      <c r="B23" s="74" t="s">
        <v>2</v>
      </c>
      <c r="C23" s="73"/>
      <c r="D23" s="63"/>
      <c r="E23" s="78" t="s">
        <v>64</v>
      </c>
      <c r="F23" s="78"/>
      <c r="G23" s="78"/>
      <c r="H23" s="78"/>
      <c r="I23" s="78"/>
    </row>
    <row r="24" spans="1:9" s="21" customFormat="1" ht="26.25" customHeight="1" hidden="1">
      <c r="A24" s="81"/>
      <c r="B24" s="81"/>
      <c r="C24" s="81"/>
      <c r="D24" s="81"/>
      <c r="E24" s="81"/>
      <c r="F24" s="81"/>
      <c r="G24" s="81"/>
      <c r="H24" s="81"/>
      <c r="I24" s="81"/>
    </row>
    <row r="27" spans="2:9" s="23" customFormat="1" ht="33.75" customHeight="1">
      <c r="B27" s="24"/>
      <c r="I27" s="25"/>
    </row>
    <row r="28" spans="2:9" s="23" customFormat="1" ht="31.5" customHeight="1">
      <c r="B28" s="24"/>
      <c r="I28" s="25"/>
    </row>
    <row r="29" spans="2:9" s="23" customFormat="1" ht="25.5" customHeight="1">
      <c r="B29" s="24"/>
      <c r="I29" s="25"/>
    </row>
    <row r="35" ht="11.25">
      <c r="B35" s="32"/>
    </row>
  </sheetData>
  <sheetProtection/>
  <mergeCells count="19">
    <mergeCell ref="A1:I1"/>
    <mergeCell ref="D6:D7"/>
    <mergeCell ref="A24:I24"/>
    <mergeCell ref="C6:C7"/>
    <mergeCell ref="B6:B7"/>
    <mergeCell ref="A6:A7"/>
    <mergeCell ref="E6:E7"/>
    <mergeCell ref="F6:F7"/>
    <mergeCell ref="A2:I2"/>
    <mergeCell ref="A4:I4"/>
    <mergeCell ref="B21:C21"/>
    <mergeCell ref="B22:C22"/>
    <mergeCell ref="B23:C23"/>
    <mergeCell ref="G6:G7"/>
    <mergeCell ref="H6:H7"/>
    <mergeCell ref="I6:I7"/>
    <mergeCell ref="E21:I21"/>
    <mergeCell ref="E22:I22"/>
    <mergeCell ref="E23:I23"/>
  </mergeCells>
  <printOptions/>
  <pageMargins left="0.7480314960629921" right="0.7480314960629921" top="0.984251968503937" bottom="0.984251968503937" header="0.5118110236220472" footer="0.5118110236220472"/>
  <pageSetup fitToHeight="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E21" sqref="E21:I21"/>
    </sheetView>
  </sheetViews>
  <sheetFormatPr defaultColWidth="8.796875" defaultRowHeight="14.25"/>
  <cols>
    <col min="1" max="1" width="3.19921875" style="26" customWidth="1"/>
    <col min="2" max="2" width="30.59765625" style="26" customWidth="1"/>
    <col min="3" max="3" width="9" style="26" customWidth="1"/>
    <col min="4" max="4" width="12.5" style="26" customWidth="1"/>
    <col min="5" max="5" width="16.19921875" style="27" customWidth="1"/>
    <col min="6" max="6" width="13.3984375" style="26" customWidth="1"/>
    <col min="7" max="7" width="16.09765625" style="26" customWidth="1"/>
    <col min="8" max="8" width="17.09765625" style="26" customWidth="1"/>
    <col min="9" max="9" width="20.69921875" style="26" customWidth="1"/>
    <col min="10" max="16384" width="9" style="26" customWidth="1"/>
  </cols>
  <sheetData>
    <row r="1" spans="1:9" ht="11.25">
      <c r="A1" s="79"/>
      <c r="B1" s="79"/>
      <c r="C1" s="79"/>
      <c r="D1" s="79"/>
      <c r="E1" s="89"/>
      <c r="F1" s="89"/>
      <c r="G1" s="89"/>
      <c r="H1" s="89"/>
      <c r="I1" s="89"/>
    </row>
    <row r="2" spans="1:9" ht="11.25">
      <c r="A2" s="86" t="s">
        <v>62</v>
      </c>
      <c r="B2" s="86"/>
      <c r="C2" s="86"/>
      <c r="D2" s="86"/>
      <c r="E2" s="89"/>
      <c r="F2" s="89"/>
      <c r="G2" s="89"/>
      <c r="H2" s="89"/>
      <c r="I2" s="90"/>
    </row>
    <row r="3" spans="1:4" ht="11.25">
      <c r="A3" s="2" t="s">
        <v>20</v>
      </c>
      <c r="B3" s="4"/>
      <c r="C3" s="4"/>
      <c r="D3" s="4"/>
    </row>
    <row r="4" spans="1:9" ht="11.25">
      <c r="A4" s="86" t="s">
        <v>21</v>
      </c>
      <c r="B4" s="91"/>
      <c r="C4" s="91"/>
      <c r="D4" s="91"/>
      <c r="E4" s="89"/>
      <c r="F4" s="89"/>
      <c r="G4" s="89"/>
      <c r="H4" s="89"/>
      <c r="I4" s="90"/>
    </row>
    <row r="6" spans="1:9" s="8" customFormat="1" ht="15" customHeight="1">
      <c r="A6" s="84" t="s">
        <v>3</v>
      </c>
      <c r="B6" s="82" t="s">
        <v>26</v>
      </c>
      <c r="C6" s="75" t="s">
        <v>7</v>
      </c>
      <c r="D6" s="75" t="s">
        <v>24</v>
      </c>
      <c r="E6" s="75" t="s">
        <v>5</v>
      </c>
      <c r="F6" s="75" t="s">
        <v>1</v>
      </c>
      <c r="G6" s="75" t="s">
        <v>6</v>
      </c>
      <c r="H6" s="75" t="s">
        <v>2</v>
      </c>
      <c r="I6" s="77" t="s">
        <v>25</v>
      </c>
    </row>
    <row r="7" spans="1:9" s="8" customFormat="1" ht="11.25">
      <c r="A7" s="85"/>
      <c r="B7" s="83"/>
      <c r="C7" s="76"/>
      <c r="D7" s="80"/>
      <c r="E7" s="76"/>
      <c r="F7" s="76"/>
      <c r="G7" s="76"/>
      <c r="H7" s="76"/>
      <c r="I7" s="77"/>
    </row>
    <row r="8" spans="1:9" s="1" customFormat="1" ht="21" customHeight="1">
      <c r="A8" s="9" t="s">
        <v>8</v>
      </c>
      <c r="B8" s="10" t="s">
        <v>30</v>
      </c>
      <c r="C8" s="11" t="s">
        <v>0</v>
      </c>
      <c r="D8" s="12">
        <v>2</v>
      </c>
      <c r="E8" s="13"/>
      <c r="F8" s="13">
        <f aca="true" t="shared" si="0" ref="F8:F16">E8*D8</f>
        <v>0</v>
      </c>
      <c r="G8" s="13">
        <f aca="true" t="shared" si="1" ref="G8:G16">F8*23%</f>
        <v>0</v>
      </c>
      <c r="H8" s="13">
        <f aca="true" t="shared" si="2" ref="H8:H15">F8+G8</f>
        <v>0</v>
      </c>
      <c r="I8" s="14">
        <v>6</v>
      </c>
    </row>
    <row r="9" spans="1:9" s="1" customFormat="1" ht="21" customHeight="1">
      <c r="A9" s="9" t="s">
        <v>9</v>
      </c>
      <c r="B9" s="10" t="s">
        <v>31</v>
      </c>
      <c r="C9" s="11" t="s">
        <v>0</v>
      </c>
      <c r="D9" s="12">
        <v>1</v>
      </c>
      <c r="E9" s="13"/>
      <c r="F9" s="13">
        <f t="shared" si="0"/>
        <v>0</v>
      </c>
      <c r="G9" s="13">
        <f t="shared" si="1"/>
        <v>0</v>
      </c>
      <c r="H9" s="13">
        <f t="shared" si="2"/>
        <v>0</v>
      </c>
      <c r="I9" s="14">
        <v>6</v>
      </c>
    </row>
    <row r="10" spans="1:9" s="1" customFormat="1" ht="20.25" customHeight="1">
      <c r="A10" s="9" t="s">
        <v>10</v>
      </c>
      <c r="B10" s="42" t="s">
        <v>55</v>
      </c>
      <c r="C10" s="11" t="s">
        <v>0</v>
      </c>
      <c r="D10" s="12">
        <v>1</v>
      </c>
      <c r="E10" s="13"/>
      <c r="F10" s="13">
        <f t="shared" si="0"/>
        <v>0</v>
      </c>
      <c r="G10" s="13">
        <f t="shared" si="1"/>
        <v>0</v>
      </c>
      <c r="H10" s="13">
        <f t="shared" si="2"/>
        <v>0</v>
      </c>
      <c r="I10" s="14">
        <v>6</v>
      </c>
    </row>
    <row r="11" spans="1:11" s="61" customFormat="1" ht="20.25" customHeight="1">
      <c r="A11" s="9" t="s">
        <v>11</v>
      </c>
      <c r="B11" s="56" t="s">
        <v>53</v>
      </c>
      <c r="C11" s="57" t="s">
        <v>0</v>
      </c>
      <c r="D11" s="58">
        <v>5</v>
      </c>
      <c r="E11" s="59"/>
      <c r="F11" s="13">
        <f t="shared" si="0"/>
        <v>0</v>
      </c>
      <c r="G11" s="13">
        <f t="shared" si="1"/>
        <v>0</v>
      </c>
      <c r="H11" s="59">
        <f t="shared" si="2"/>
        <v>0</v>
      </c>
      <c r="I11" s="60"/>
      <c r="K11" s="62"/>
    </row>
    <row r="12" spans="1:11" s="1" customFormat="1" ht="23.25" customHeight="1">
      <c r="A12" s="9" t="s">
        <v>12</v>
      </c>
      <c r="B12" s="42" t="s">
        <v>60</v>
      </c>
      <c r="C12" s="11" t="s">
        <v>0</v>
      </c>
      <c r="D12" s="12">
        <v>1</v>
      </c>
      <c r="E12" s="13"/>
      <c r="F12" s="13">
        <f t="shared" si="0"/>
        <v>0</v>
      </c>
      <c r="G12" s="13">
        <f t="shared" si="1"/>
        <v>0</v>
      </c>
      <c r="H12" s="13">
        <f t="shared" si="2"/>
        <v>0</v>
      </c>
      <c r="I12" s="14">
        <v>6</v>
      </c>
      <c r="K12" s="55"/>
    </row>
    <row r="13" spans="1:11" s="1" customFormat="1" ht="22.5">
      <c r="A13" s="9" t="s">
        <v>13</v>
      </c>
      <c r="B13" s="15" t="s">
        <v>52</v>
      </c>
      <c r="C13" s="11" t="s">
        <v>0</v>
      </c>
      <c r="D13" s="12">
        <v>1</v>
      </c>
      <c r="E13" s="36"/>
      <c r="F13" s="13">
        <f t="shared" si="0"/>
        <v>0</v>
      </c>
      <c r="G13" s="13">
        <f t="shared" si="1"/>
        <v>0</v>
      </c>
      <c r="H13" s="13">
        <f t="shared" si="2"/>
        <v>0</v>
      </c>
      <c r="I13" s="14">
        <v>6</v>
      </c>
      <c r="K13" s="55"/>
    </row>
    <row r="14" spans="1:11" s="1" customFormat="1" ht="21.75" customHeight="1">
      <c r="A14" s="9" t="s">
        <v>14</v>
      </c>
      <c r="B14" s="15" t="s">
        <v>32</v>
      </c>
      <c r="C14" s="11" t="s">
        <v>0</v>
      </c>
      <c r="D14" s="12">
        <v>1</v>
      </c>
      <c r="E14" s="13"/>
      <c r="F14" s="13">
        <f t="shared" si="0"/>
        <v>0</v>
      </c>
      <c r="G14" s="13">
        <f t="shared" si="1"/>
        <v>0</v>
      </c>
      <c r="H14" s="13">
        <f t="shared" si="2"/>
        <v>0</v>
      </c>
      <c r="I14" s="14">
        <v>6</v>
      </c>
      <c r="K14" s="55"/>
    </row>
    <row r="15" spans="1:11" s="1" customFormat="1" ht="22.5">
      <c r="A15" s="9" t="s">
        <v>15</v>
      </c>
      <c r="B15" s="15" t="s">
        <v>42</v>
      </c>
      <c r="C15" s="11" t="s">
        <v>0</v>
      </c>
      <c r="D15" s="12">
        <v>6</v>
      </c>
      <c r="E15" s="13"/>
      <c r="F15" s="13">
        <f t="shared" si="0"/>
        <v>0</v>
      </c>
      <c r="G15" s="13">
        <f t="shared" si="1"/>
        <v>0</v>
      </c>
      <c r="H15" s="13">
        <f t="shared" si="2"/>
        <v>0</v>
      </c>
      <c r="I15" s="14"/>
      <c r="K15" s="45"/>
    </row>
    <row r="16" spans="1:11" s="1" customFormat="1" ht="20.25" customHeight="1">
      <c r="A16" s="9" t="s">
        <v>16</v>
      </c>
      <c r="B16" s="28" t="s">
        <v>37</v>
      </c>
      <c r="C16" s="11" t="s">
        <v>38</v>
      </c>
      <c r="D16" s="12">
        <v>1</v>
      </c>
      <c r="E16" s="13"/>
      <c r="F16" s="13">
        <f t="shared" si="0"/>
        <v>0</v>
      </c>
      <c r="G16" s="13">
        <f t="shared" si="1"/>
        <v>0</v>
      </c>
      <c r="H16" s="13">
        <f>F16+G16</f>
        <v>0</v>
      </c>
      <c r="I16" s="14"/>
      <c r="K16" s="55"/>
    </row>
    <row r="17" spans="1:9" s="1" customFormat="1" ht="12">
      <c r="A17" s="9"/>
      <c r="B17" s="29" t="s">
        <v>4</v>
      </c>
      <c r="C17" s="17" t="s">
        <v>0</v>
      </c>
      <c r="D17" s="17" t="s">
        <v>22</v>
      </c>
      <c r="E17" s="18" t="s">
        <v>22</v>
      </c>
      <c r="F17" s="71">
        <f>SUM(F8:F16)</f>
        <v>0</v>
      </c>
      <c r="G17" s="71">
        <f>F17*23%</f>
        <v>0</v>
      </c>
      <c r="H17" s="71">
        <f>F17+G17</f>
        <v>0</v>
      </c>
      <c r="I17" s="19"/>
    </row>
    <row r="18" ht="11.25">
      <c r="H18" s="35"/>
    </row>
    <row r="19" spans="2:9" s="1" customFormat="1" ht="11.25">
      <c r="B19" s="72" t="s">
        <v>1</v>
      </c>
      <c r="C19" s="89"/>
      <c r="D19" s="64"/>
      <c r="E19" s="88" t="s">
        <v>64</v>
      </c>
      <c r="F19" s="89"/>
      <c r="G19" s="89"/>
      <c r="H19" s="89"/>
      <c r="I19" s="89"/>
    </row>
    <row r="20" spans="1:9" s="1" customFormat="1" ht="11.25">
      <c r="A20" s="20"/>
      <c r="B20" s="74" t="s">
        <v>6</v>
      </c>
      <c r="C20" s="89"/>
      <c r="D20" s="64"/>
      <c r="E20" s="88" t="s">
        <v>64</v>
      </c>
      <c r="F20" s="89"/>
      <c r="G20" s="89"/>
      <c r="H20" s="89"/>
      <c r="I20" s="89"/>
    </row>
    <row r="21" spans="1:9" s="1" customFormat="1" ht="11.25">
      <c r="A21" s="20"/>
      <c r="B21" s="74" t="s">
        <v>2</v>
      </c>
      <c r="C21" s="89"/>
      <c r="D21" s="64"/>
      <c r="E21" s="88" t="s">
        <v>64</v>
      </c>
      <c r="F21" s="89"/>
      <c r="G21" s="89"/>
      <c r="H21" s="89"/>
      <c r="I21" s="89"/>
    </row>
    <row r="22" spans="1:9" s="21" customFormat="1" ht="26.25" customHeight="1">
      <c r="A22" s="81"/>
      <c r="B22" s="81"/>
      <c r="C22" s="81"/>
      <c r="D22" s="81"/>
      <c r="E22" s="81"/>
      <c r="F22" s="81"/>
      <c r="G22" s="81"/>
      <c r="H22" s="81"/>
      <c r="I22" s="81"/>
    </row>
    <row r="23" s="1" customFormat="1" ht="11.25">
      <c r="I23" s="5"/>
    </row>
    <row r="25" spans="2:9" s="1" customFormat="1" ht="27.75" customHeight="1">
      <c r="B25" s="24"/>
      <c r="I25" s="5"/>
    </row>
    <row r="26" spans="2:9" s="1" customFormat="1" ht="33.75" customHeight="1">
      <c r="B26" s="24"/>
      <c r="I26" s="5"/>
    </row>
    <row r="27" spans="2:9" s="1" customFormat="1" ht="29.25" customHeight="1">
      <c r="B27" s="24"/>
      <c r="I27" s="5"/>
    </row>
  </sheetData>
  <sheetProtection/>
  <mergeCells count="19">
    <mergeCell ref="A22:I22"/>
    <mergeCell ref="G6:G7"/>
    <mergeCell ref="H6:H7"/>
    <mergeCell ref="I6:I7"/>
    <mergeCell ref="B19:C19"/>
    <mergeCell ref="B20:C20"/>
    <mergeCell ref="E6:E7"/>
    <mergeCell ref="F6:F7"/>
    <mergeCell ref="A6:A7"/>
    <mergeCell ref="B6:B7"/>
    <mergeCell ref="E20:I20"/>
    <mergeCell ref="E21:I21"/>
    <mergeCell ref="A1:I1"/>
    <mergeCell ref="A2:I2"/>
    <mergeCell ref="A4:I4"/>
    <mergeCell ref="B21:C21"/>
    <mergeCell ref="C6:C7"/>
    <mergeCell ref="D6:D7"/>
    <mergeCell ref="E19:I19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1" sqref="A21:I21"/>
    </sheetView>
  </sheetViews>
  <sheetFormatPr defaultColWidth="8.796875" defaultRowHeight="14.25"/>
  <cols>
    <col min="1" max="1" width="3.19921875" style="31" customWidth="1"/>
    <col min="2" max="2" width="30.59765625" style="31" customWidth="1"/>
    <col min="3" max="3" width="9" style="31" customWidth="1"/>
    <col min="4" max="4" width="12.5" style="31" customWidth="1"/>
    <col min="5" max="5" width="16.19921875" style="27" customWidth="1"/>
    <col min="6" max="6" width="13.3984375" style="31" customWidth="1"/>
    <col min="7" max="7" width="16.09765625" style="31" customWidth="1"/>
    <col min="8" max="8" width="17.09765625" style="31" customWidth="1"/>
    <col min="9" max="9" width="15.69921875" style="31" customWidth="1"/>
    <col min="10" max="16384" width="9" style="31" customWidth="1"/>
  </cols>
  <sheetData>
    <row r="1" spans="1:9" ht="11.25">
      <c r="A1" s="79"/>
      <c r="B1" s="79"/>
      <c r="C1" s="79"/>
      <c r="D1" s="79"/>
      <c r="E1" s="89"/>
      <c r="F1" s="89"/>
      <c r="G1" s="89"/>
      <c r="H1" s="89"/>
      <c r="I1" s="89"/>
    </row>
    <row r="2" spans="1:9" ht="11.25">
      <c r="A2" s="86" t="s">
        <v>63</v>
      </c>
      <c r="B2" s="86"/>
      <c r="C2" s="86"/>
      <c r="D2" s="86"/>
      <c r="E2" s="89"/>
      <c r="F2" s="89"/>
      <c r="G2" s="89"/>
      <c r="H2" s="89"/>
      <c r="I2" s="90"/>
    </row>
    <row r="3" spans="1:4" ht="11.25">
      <c r="A3" s="2" t="s">
        <v>50</v>
      </c>
      <c r="B3" s="4"/>
      <c r="C3" s="4"/>
      <c r="D3" s="4"/>
    </row>
    <row r="4" spans="1:9" ht="11.25">
      <c r="A4" s="86" t="s">
        <v>34</v>
      </c>
      <c r="B4" s="91"/>
      <c r="C4" s="91"/>
      <c r="D4" s="91"/>
      <c r="E4" s="89"/>
      <c r="F4" s="89"/>
      <c r="G4" s="89"/>
      <c r="H4" s="89"/>
      <c r="I4" s="90"/>
    </row>
    <row r="6" spans="1:9" s="8" customFormat="1" ht="15" customHeight="1">
      <c r="A6" s="84" t="s">
        <v>3</v>
      </c>
      <c r="B6" s="82" t="s">
        <v>26</v>
      </c>
      <c r="C6" s="75" t="s">
        <v>7</v>
      </c>
      <c r="D6" s="75" t="s">
        <v>24</v>
      </c>
      <c r="E6" s="75" t="s">
        <v>5</v>
      </c>
      <c r="F6" s="75" t="s">
        <v>1</v>
      </c>
      <c r="G6" s="75" t="s">
        <v>6</v>
      </c>
      <c r="H6" s="75" t="s">
        <v>2</v>
      </c>
      <c r="I6" s="77" t="s">
        <v>25</v>
      </c>
    </row>
    <row r="7" spans="1:9" s="8" customFormat="1" ht="18.75" customHeight="1">
      <c r="A7" s="85"/>
      <c r="B7" s="83"/>
      <c r="C7" s="76"/>
      <c r="D7" s="80"/>
      <c r="E7" s="76"/>
      <c r="F7" s="76"/>
      <c r="G7" s="76"/>
      <c r="H7" s="76"/>
      <c r="I7" s="77"/>
    </row>
    <row r="8" spans="1:11" s="1" customFormat="1" ht="20.25" customHeight="1">
      <c r="A8" s="9">
        <v>1</v>
      </c>
      <c r="B8" s="28" t="s">
        <v>45</v>
      </c>
      <c r="C8" s="11" t="s">
        <v>0</v>
      </c>
      <c r="D8" s="12">
        <v>2</v>
      </c>
      <c r="E8" s="13"/>
      <c r="F8" s="13">
        <f aca="true" t="shared" si="0" ref="F8:F15">D8*E8</f>
        <v>0</v>
      </c>
      <c r="G8" s="13">
        <f aca="true" t="shared" si="1" ref="G8:G15">F8*23%</f>
        <v>0</v>
      </c>
      <c r="H8" s="13">
        <f aca="true" t="shared" si="2" ref="H8:H15">F8+G8</f>
        <v>0</v>
      </c>
      <c r="I8" s="14">
        <v>6</v>
      </c>
      <c r="K8" s="55"/>
    </row>
    <row r="9" spans="1:11" s="1" customFormat="1" ht="20.25" customHeight="1">
      <c r="A9" s="9">
        <v>2</v>
      </c>
      <c r="B9" s="28" t="s">
        <v>46</v>
      </c>
      <c r="C9" s="11" t="s">
        <v>0</v>
      </c>
      <c r="D9" s="12">
        <v>1</v>
      </c>
      <c r="E9" s="13"/>
      <c r="F9" s="13">
        <f t="shared" si="0"/>
        <v>0</v>
      </c>
      <c r="G9" s="13">
        <f t="shared" si="1"/>
        <v>0</v>
      </c>
      <c r="H9" s="13">
        <f t="shared" si="2"/>
        <v>0</v>
      </c>
      <c r="I9" s="14">
        <v>6</v>
      </c>
      <c r="K9" s="55"/>
    </row>
    <row r="10" spans="1:11" s="1" customFormat="1" ht="18" customHeight="1">
      <c r="A10" s="9">
        <v>3</v>
      </c>
      <c r="B10" s="28" t="s">
        <v>47</v>
      </c>
      <c r="C10" s="11" t="s">
        <v>0</v>
      </c>
      <c r="D10" s="12">
        <v>1</v>
      </c>
      <c r="E10" s="13"/>
      <c r="F10" s="13">
        <f t="shared" si="0"/>
        <v>0</v>
      </c>
      <c r="G10" s="13">
        <f t="shared" si="1"/>
        <v>0</v>
      </c>
      <c r="H10" s="13">
        <f t="shared" si="2"/>
        <v>0</v>
      </c>
      <c r="I10" s="14">
        <v>6</v>
      </c>
      <c r="K10" s="55"/>
    </row>
    <row r="11" spans="1:11" s="1" customFormat="1" ht="20.25" customHeight="1">
      <c r="A11" s="9">
        <v>4</v>
      </c>
      <c r="B11" s="28" t="s">
        <v>35</v>
      </c>
      <c r="C11" s="11" t="s">
        <v>0</v>
      </c>
      <c r="D11" s="12">
        <v>1</v>
      </c>
      <c r="E11" s="13"/>
      <c r="F11" s="13">
        <f>D11*E11</f>
        <v>0</v>
      </c>
      <c r="G11" s="13">
        <f>F11*23%</f>
        <v>0</v>
      </c>
      <c r="H11" s="13">
        <f>F11+G11</f>
        <v>0</v>
      </c>
      <c r="I11" s="14"/>
      <c r="K11" s="55"/>
    </row>
    <row r="12" spans="1:11" s="1" customFormat="1" ht="22.5">
      <c r="A12" s="9">
        <v>5</v>
      </c>
      <c r="B12" s="28" t="s">
        <v>33</v>
      </c>
      <c r="C12" s="11" t="s">
        <v>0</v>
      </c>
      <c r="D12" s="12">
        <v>2</v>
      </c>
      <c r="E12" s="13"/>
      <c r="F12" s="13">
        <f t="shared" si="0"/>
        <v>0</v>
      </c>
      <c r="G12" s="13">
        <f t="shared" si="1"/>
        <v>0</v>
      </c>
      <c r="H12" s="13">
        <f t="shared" si="2"/>
        <v>0</v>
      </c>
      <c r="I12" s="14"/>
      <c r="K12" s="55"/>
    </row>
    <row r="13" spans="1:11" s="1" customFormat="1" ht="20.25" customHeight="1">
      <c r="A13" s="9">
        <v>6</v>
      </c>
      <c r="B13" s="28" t="s">
        <v>40</v>
      </c>
      <c r="C13" s="11" t="s">
        <v>41</v>
      </c>
      <c r="D13" s="12">
        <v>3</v>
      </c>
      <c r="E13" s="13"/>
      <c r="F13" s="13">
        <f t="shared" si="0"/>
        <v>0</v>
      </c>
      <c r="G13" s="13">
        <f t="shared" si="1"/>
        <v>0</v>
      </c>
      <c r="H13" s="13">
        <f t="shared" si="2"/>
        <v>0</v>
      </c>
      <c r="I13" s="14"/>
      <c r="K13" s="45"/>
    </row>
    <row r="14" spans="1:9" s="1" customFormat="1" ht="20.25" customHeight="1">
      <c r="A14" s="9">
        <v>7</v>
      </c>
      <c r="B14" s="28" t="s">
        <v>36</v>
      </c>
      <c r="C14" s="11" t="s">
        <v>0</v>
      </c>
      <c r="D14" s="12">
        <v>3</v>
      </c>
      <c r="E14" s="13"/>
      <c r="F14" s="13">
        <f t="shared" si="0"/>
        <v>0</v>
      </c>
      <c r="G14" s="13">
        <f t="shared" si="1"/>
        <v>0</v>
      </c>
      <c r="H14" s="13">
        <f t="shared" si="2"/>
        <v>0</v>
      </c>
      <c r="I14" s="14"/>
    </row>
    <row r="15" spans="1:9" ht="20.25" customHeight="1">
      <c r="A15" s="34">
        <v>8</v>
      </c>
      <c r="B15" s="43" t="s">
        <v>39</v>
      </c>
      <c r="C15" s="34" t="s">
        <v>0</v>
      </c>
      <c r="D15" s="44">
        <v>2</v>
      </c>
      <c r="E15" s="13"/>
      <c r="F15" s="13">
        <f t="shared" si="0"/>
        <v>0</v>
      </c>
      <c r="G15" s="13">
        <f t="shared" si="1"/>
        <v>0</v>
      </c>
      <c r="H15" s="13">
        <f t="shared" si="2"/>
        <v>0</v>
      </c>
      <c r="I15" s="33"/>
    </row>
    <row r="16" spans="1:9" s="1" customFormat="1" ht="12">
      <c r="A16" s="9"/>
      <c r="B16" s="29" t="s">
        <v>4</v>
      </c>
      <c r="C16" s="17" t="s">
        <v>0</v>
      </c>
      <c r="D16" s="17" t="s">
        <v>22</v>
      </c>
      <c r="E16" s="18" t="s">
        <v>22</v>
      </c>
      <c r="F16" s="71">
        <f>SUM(F8:F15)</f>
        <v>0</v>
      </c>
      <c r="G16" s="71">
        <f>F16*23%</f>
        <v>0</v>
      </c>
      <c r="H16" s="71">
        <f>F16+G16</f>
        <v>0</v>
      </c>
      <c r="I16" s="19"/>
    </row>
    <row r="18" spans="2:9" s="1" customFormat="1" ht="11.25">
      <c r="B18" s="72" t="s">
        <v>1</v>
      </c>
      <c r="C18" s="89"/>
      <c r="D18" s="64"/>
      <c r="E18" s="92" t="s">
        <v>64</v>
      </c>
      <c r="F18" s="89"/>
      <c r="G18" s="89"/>
      <c r="H18" s="89"/>
      <c r="I18" s="89"/>
    </row>
    <row r="19" spans="1:9" s="1" customFormat="1" ht="11.25">
      <c r="A19" s="20"/>
      <c r="B19" s="74" t="s">
        <v>6</v>
      </c>
      <c r="C19" s="89"/>
      <c r="D19" s="64"/>
      <c r="E19" s="88" t="s">
        <v>64</v>
      </c>
      <c r="F19" s="89"/>
      <c r="G19" s="89"/>
      <c r="H19" s="89"/>
      <c r="I19" s="89"/>
    </row>
    <row r="20" spans="1:9" s="1" customFormat="1" ht="11.25">
      <c r="A20" s="20"/>
      <c r="B20" s="74" t="s">
        <v>2</v>
      </c>
      <c r="C20" s="89"/>
      <c r="D20" s="64"/>
      <c r="E20" s="88" t="s">
        <v>64</v>
      </c>
      <c r="F20" s="88"/>
      <c r="G20" s="88"/>
      <c r="H20" s="88"/>
      <c r="I20" s="88"/>
    </row>
    <row r="21" spans="1:9" s="30" customFormat="1" ht="26.25" customHeight="1">
      <c r="A21" s="81"/>
      <c r="B21" s="81"/>
      <c r="C21" s="81"/>
      <c r="D21" s="81"/>
      <c r="E21" s="81"/>
      <c r="F21" s="81"/>
      <c r="G21" s="81"/>
      <c r="H21" s="81"/>
      <c r="I21" s="81"/>
    </row>
    <row r="22" s="1" customFormat="1" ht="11.25">
      <c r="I22" s="5"/>
    </row>
    <row r="23" s="1" customFormat="1" ht="11.25">
      <c r="I23" s="5"/>
    </row>
    <row r="24" spans="2:9" s="1" customFormat="1" ht="27.75" customHeight="1">
      <c r="B24" s="24"/>
      <c r="I24" s="5"/>
    </row>
    <row r="25" spans="2:9" s="1" customFormat="1" ht="33.75" customHeight="1">
      <c r="B25" s="24"/>
      <c r="I25" s="5"/>
    </row>
    <row r="26" spans="2:9" s="1" customFormat="1" ht="29.25" customHeight="1">
      <c r="B26" s="24"/>
      <c r="I26" s="5"/>
    </row>
  </sheetData>
  <sheetProtection/>
  <mergeCells count="19">
    <mergeCell ref="A1:I1"/>
    <mergeCell ref="A2:I2"/>
    <mergeCell ref="A4:I4"/>
    <mergeCell ref="A6:A7"/>
    <mergeCell ref="B6:B7"/>
    <mergeCell ref="C6:C7"/>
    <mergeCell ref="D6:D7"/>
    <mergeCell ref="E6:E7"/>
    <mergeCell ref="F6:F7"/>
    <mergeCell ref="G6:G7"/>
    <mergeCell ref="B20:C20"/>
    <mergeCell ref="E20:I20"/>
    <mergeCell ref="A21:I21"/>
    <mergeCell ref="H6:H7"/>
    <mergeCell ref="I6:I7"/>
    <mergeCell ref="B18:C18"/>
    <mergeCell ref="E18:I18"/>
    <mergeCell ref="B19:C19"/>
    <mergeCell ref="E19:I19"/>
  </mergeCells>
  <printOptions/>
  <pageMargins left="0.7" right="0.7" top="0.75" bottom="0.75" header="0.3" footer="0.3"/>
  <pageSetup fitToHeight="0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Graczyk</dc:creator>
  <cp:keywords/>
  <dc:description/>
  <cp:lastModifiedBy>MonikaBorcińska</cp:lastModifiedBy>
  <cp:lastPrinted>2016-11-23T08:22:18Z</cp:lastPrinted>
  <dcterms:created xsi:type="dcterms:W3CDTF">2009-07-31T08:34:29Z</dcterms:created>
  <dcterms:modified xsi:type="dcterms:W3CDTF">2017-04-21T10:57:05Z</dcterms:modified>
  <cp:category/>
  <cp:version/>
  <cp:contentType/>
  <cp:contentStatus/>
</cp:coreProperties>
</file>