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.kocur\Documents\Zamówienia publiczne\Postępowania przetargowe\Postępowania 2022\6. Remont chodników\SWZ + załączniki\"/>
    </mc:Choice>
  </mc:AlternateContent>
  <bookViews>
    <workbookView xWindow="-15" yWindow="3825" windowWidth="17325" windowHeight="3855"/>
  </bookViews>
  <sheets>
    <sheet name="kosztorys ofertowy" sheetId="1" r:id="rId1"/>
  </sheets>
  <calcPr calcId="152511" fullPrecision="0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6" i="1"/>
  <c r="G26" i="1" l="1"/>
  <c r="G27" i="1" s="1"/>
  <c r="G28" i="1" s="1"/>
</calcChain>
</file>

<file path=xl/sharedStrings.xml><?xml version="1.0" encoding="utf-8"?>
<sst xmlns="http://schemas.openxmlformats.org/spreadsheetml/2006/main" count="102" uniqueCount="84">
  <si>
    <t>Cena</t>
  </si>
  <si>
    <t>Podstawa</t>
  </si>
  <si>
    <t>VAT</t>
  </si>
  <si>
    <t/>
  </si>
  <si>
    <t>KOSZTORYS OFERTOWY</t>
  </si>
  <si>
    <t>L.p.</t>
  </si>
  <si>
    <t>Opis robót</t>
  </si>
  <si>
    <t>Jednostka miary</t>
  </si>
  <si>
    <t>Ilość jednostek</t>
  </si>
  <si>
    <t>Cena jednostkowa</t>
  </si>
  <si>
    <t>a</t>
  </si>
  <si>
    <t>c</t>
  </si>
  <si>
    <t>d</t>
  </si>
  <si>
    <t>e</t>
  </si>
  <si>
    <t>f</t>
  </si>
  <si>
    <t>g</t>
  </si>
  <si>
    <t>h</t>
  </si>
  <si>
    <t>Razem wartosć kosztorysu netto:</t>
  </si>
  <si>
    <t>Podatek:</t>
  </si>
  <si>
    <t>%</t>
  </si>
  <si>
    <t>Razem wartosć kosztorysu brutto:</t>
  </si>
  <si>
    <t>Oświadczamy, że kalkulację powyższą sporądzono w oparciu o następujące  czynniki cenotwórcze:</t>
  </si>
  <si>
    <t>Nazwa czynnika</t>
  </si>
  <si>
    <t>Jednostka</t>
  </si>
  <si>
    <t>Rozmiar czynnika</t>
  </si>
  <si>
    <t>Koszty Pośrednie Kp</t>
  </si>
  <si>
    <r>
      <t xml:space="preserve">% </t>
    </r>
    <r>
      <rPr>
        <sz val="8"/>
        <rFont val="Arial"/>
        <family val="2"/>
        <charset val="238"/>
      </rPr>
      <t>(koszt robocizny R+ koszt sprzętu S)</t>
    </r>
  </si>
  <si>
    <t>Koszty zakupu</t>
  </si>
  <si>
    <t>% M</t>
  </si>
  <si>
    <t>Zysk Z</t>
  </si>
  <si>
    <r>
      <t>% (</t>
    </r>
    <r>
      <rPr>
        <sz val="8"/>
        <rFont val="Arial"/>
        <family val="2"/>
        <charset val="238"/>
      </rPr>
      <t>Kp+R+S)</t>
    </r>
  </si>
  <si>
    <t>Bezpośredni koszt robocizny</t>
  </si>
  <si>
    <t>zł/roboczogodzinę</t>
  </si>
  <si>
    <t>m2</t>
  </si>
  <si>
    <t>m</t>
  </si>
  <si>
    <t>m3</t>
  </si>
  <si>
    <t>KNR 2-01 0105-02</t>
  </si>
  <si>
    <t>szt.</t>
  </si>
  <si>
    <t>KNR 2-01 0105-03</t>
  </si>
  <si>
    <t>KNR 2-01 0105-04</t>
  </si>
  <si>
    <t>Mechaniczne karczowanie pni (śr. 16-25 cm) w sąsiedztwie chodnika.</t>
  </si>
  <si>
    <t>Mechaniczne karczowanie pni (śr. 26-35 cm) w sąsiedztwie chodnika.</t>
  </si>
  <si>
    <t>Mechaniczne karczowanie pni (śr. 36-45 cm) w sąsiedztwie chodnika.</t>
  </si>
  <si>
    <t>KNR 2-31 0805-01</t>
  </si>
  <si>
    <t>Ręczne rozebranie nawierzchni z kostki betonowej 5x10cm o wysokości 6 cm na podsypce piaskowej</t>
  </si>
  <si>
    <t>KNR 2-31 0802-03</t>
  </si>
  <si>
    <t>Mechaniczne rozebranie podbudowy z gruntu stabilizowanego o grubości 10 cm</t>
  </si>
  <si>
    <t>KNR 2-31 0802-04</t>
  </si>
  <si>
    <t>Mechaniczne rozebranie podbudowy z gruntu stabilizowanego - za każdy dalszy 1 cm grubości - dalsze 5cm podbudowy. Krotność = 5</t>
  </si>
  <si>
    <t>KNR 2-31 0814-02</t>
  </si>
  <si>
    <t>Rozebranie obrzeży 8x30 cm na podsypce piaskowej</t>
  </si>
  <si>
    <t>KNR 2-31 0812-03</t>
  </si>
  <si>
    <t>Rozebranie ław pod krawężniki z betonu</t>
  </si>
  <si>
    <t>KNR 2-31 0401-02</t>
  </si>
  <si>
    <t>Rowki pod krawężniki i ławy krawężnikowe o wymiarach 20x20 cm w gruncie kat.III-IV</t>
  </si>
  <si>
    <t>KNR 2-31 0402-04</t>
  </si>
  <si>
    <t>Ława pod krawężniki betonowa z oporem</t>
  </si>
  <si>
    <t>KNNR 6 0109-01</t>
  </si>
  <si>
    <t>Podbudowy betonowe o grubości po zagęszczeniu 10 cm pielęgnowane piaskiem i wodą beton B7,5</t>
  </si>
  <si>
    <t>KNNR 6 0502-02</t>
  </si>
  <si>
    <t>KNNR 6 0404-05</t>
  </si>
  <si>
    <t>KNR 4-04 0305-02</t>
  </si>
  <si>
    <t>Rozebranie stropów żelbetowych (płyt, belek, żeber, wieńców) przy grubości płyty stropowej do 15 cm - rozbiórka mostka i fragmentu kanału.</t>
  </si>
  <si>
    <t xml:space="preserve">KNR-W 4-01 0109-11 0109-12 </t>
  </si>
  <si>
    <t>Wywiezienie gruzu spryzmowanego samochodami samowyładowczymi na odległość 5 km</t>
  </si>
  <si>
    <t xml:space="preserve">KNR-W 4-01 0109-07 0109-08 </t>
  </si>
  <si>
    <t>Wywóz ziemi samochodami samowyładowczymi na odległość 5 km (grunt kat. IV)</t>
  </si>
  <si>
    <t>KNR W-01 0408-01 analogia</t>
  </si>
  <si>
    <t>Impregnacja posadzek matująca - impregnacja nawierzchni z kostki betonowej preparatem DEEP COAT V lub równowaznym dwukrotna.</t>
  </si>
  <si>
    <t>Remont chodników przy budynku administracyjnym Nadleśnictwa Bircza - wymiana zerodowanej kostki brukowej i obrzeży nr inw. 243/505.</t>
  </si>
  <si>
    <t>Obrzeża betonowe o wymiarach 30x8 cm kolorowe na podsypce cementowo-piaskowej, spoiny wypełnione zaprawą cementową</t>
  </si>
  <si>
    <t>Lp.</t>
  </si>
  <si>
    <t>Opis</t>
  </si>
  <si>
    <t>Jedn.przedm.</t>
  </si>
  <si>
    <t>Przedmiar</t>
  </si>
  <si>
    <t>Cena jedn.</t>
  </si>
  <si>
    <t>Wartość</t>
  </si>
  <si>
    <t>Chodniki z kostki brukowej betonowej grubości 6 cm kolorowej na podsypce cementowo-piaskowej z wypełnieniem spoin piaskiem</t>
  </si>
  <si>
    <t>NNRNKB 202 1134-01</t>
  </si>
  <si>
    <t>(z.VII) Gruntowanie podłoży preparatami "CERESIT CT 17" i "ATLAS UNI GRUNT" - powierzchnie poziome - posadzka garaży</t>
  </si>
  <si>
    <t xml:space="preserve">NNRNKB 202 1130-02 1130-03 </t>
  </si>
  <si>
    <t>(z.VII) Warstwy wyrównujące i wygładzające z zaprawy samopoziomującej grubości 20 mm wykonywane w pomieszczeniach o pow. ponad 8 m2  - zaprawa Ceresit CD 25 lub równoważna.</t>
  </si>
  <si>
    <t>KNR-W 2-02 1126-01</t>
  </si>
  <si>
    <t>Posadzki typu Plastidur - epoksydowe powłokowe EP grubości 0.5 mm - posadzka żywiczna np. Sikafloor-400N Elastic + lub równowazna.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</si>
</sst>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indexed="8"/>
      <name val="Arial"/>
      <family val="2"/>
    </font>
    <font>
      <b/>
      <sz val="10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14"/>
      <color indexed="64"/>
      <name val="Arial"/>
      <family val="2"/>
      <charset val="238"/>
    </font>
    <font>
      <b/>
      <sz val="8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4" fillId="0" borderId="1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/>
    <xf numFmtId="0" fontId="7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4" fontId="7" fillId="0" borderId="11" xfId="0" applyNumberFormat="1" applyFont="1" applyBorder="1" applyAlignment="1" applyProtection="1">
      <alignment horizontal="right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</xf>
    <xf numFmtId="2" fontId="7" fillId="0" borderId="10" xfId="0" applyNumberFormat="1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wrapText="1"/>
    </xf>
    <xf numFmtId="0" fontId="8" fillId="0" borderId="10" xfId="0" applyFont="1" applyBorder="1" applyAlignment="1" applyProtection="1">
      <alignment wrapText="1"/>
    </xf>
    <xf numFmtId="4" fontId="2" fillId="0" borderId="0" xfId="0" applyNumberFormat="1" applyFont="1"/>
    <xf numFmtId="0" fontId="2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2" fillId="0" borderId="0" xfId="0" applyNumberFormat="1" applyFont="1" applyBorder="1" applyAlignment="1" applyProtection="1">
      <alignment horizontal="center" vertical="center" wrapText="1"/>
    </xf>
    <xf numFmtId="0" fontId="9" fillId="0" borderId="0" xfId="0" applyNumberFormat="1" applyFont="1" applyBorder="1" applyAlignment="1" applyProtection="1">
      <alignment horizontal="center" vertical="center" wrapText="1"/>
    </xf>
    <xf numFmtId="2" fontId="13" fillId="0" borderId="0" xfId="0" applyNumberFormat="1" applyFont="1" applyBorder="1" applyAlignment="1" applyProtection="1">
      <alignment horizontal="center" vertical="center"/>
      <protection locked="0"/>
    </xf>
    <xf numFmtId="4" fontId="2" fillId="0" borderId="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4" xfId="0" applyNumberFormat="1" applyFont="1" applyBorder="1" applyAlignment="1" applyProtection="1">
      <alignment horizontal="center" vertical="center" wrapText="1"/>
    </xf>
    <xf numFmtId="0" fontId="9" fillId="0" borderId="12" xfId="0" applyNumberFormat="1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2" fillId="0" borderId="4" xfId="0" applyNumberFormat="1" applyFont="1" applyBorder="1" applyAlignment="1" applyProtection="1">
      <alignment horizontal="center" vertical="center" wrapText="1"/>
    </xf>
    <xf numFmtId="0" fontId="9" fillId="0" borderId="4" xfId="0" applyNumberFormat="1" applyFont="1" applyBorder="1" applyAlignment="1" applyProtection="1">
      <alignment horizontal="center" vertical="center" wrapText="1"/>
    </xf>
    <xf numFmtId="2" fontId="13" fillId="0" borderId="4" xfId="0" applyNumberFormat="1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66"/>
      <color rgb="FF99FF66"/>
      <color rgb="FFFFCC66"/>
      <color rgb="FFFFCC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showZeros="0" tabSelected="1" view="pageBreakPreview" zoomScale="110" zoomScaleNormal="100" zoomScaleSheetLayoutView="110" workbookViewId="0">
      <selection activeCell="O8" sqref="O8"/>
    </sheetView>
  </sheetViews>
  <sheetFormatPr defaultColWidth="8.85546875" defaultRowHeight="12.75" x14ac:dyDescent="0.25"/>
  <cols>
    <col min="1" max="1" width="3.7109375" style="1" customWidth="1"/>
    <col min="2" max="2" width="8.7109375" style="1" customWidth="1"/>
    <col min="3" max="3" width="37.7109375" style="1" customWidth="1"/>
    <col min="4" max="5" width="7.42578125" style="1" customWidth="1"/>
    <col min="6" max="6" width="8.7109375" style="1" customWidth="1"/>
    <col min="7" max="7" width="9.7109375" style="1" customWidth="1"/>
    <col min="8" max="16384" width="8.85546875" style="1"/>
  </cols>
  <sheetData>
    <row r="1" spans="1:7" ht="18" x14ac:dyDescent="0.25">
      <c r="A1" s="25" t="s">
        <v>4</v>
      </c>
      <c r="B1" s="25"/>
      <c r="C1" s="25"/>
      <c r="D1" s="25"/>
      <c r="E1" s="25"/>
      <c r="F1" s="25"/>
      <c r="G1" s="25"/>
    </row>
    <row r="2" spans="1:7" ht="33.4" customHeight="1" x14ac:dyDescent="0.25">
      <c r="A2" s="26" t="s">
        <v>69</v>
      </c>
      <c r="B2" s="26"/>
      <c r="C2" s="26"/>
      <c r="D2" s="26"/>
      <c r="E2" s="26"/>
      <c r="F2" s="26"/>
      <c r="G2" s="26"/>
    </row>
    <row r="3" spans="1:7" ht="30" customHeight="1" thickBot="1" x14ac:dyDescent="0.3">
      <c r="A3" s="2" t="s">
        <v>5</v>
      </c>
      <c r="B3" s="2" t="s">
        <v>1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0</v>
      </c>
    </row>
    <row r="4" spans="1:7" ht="13.5" thickTop="1" x14ac:dyDescent="0.25">
      <c r="A4" s="3" t="s">
        <v>10</v>
      </c>
      <c r="B4" s="3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3" t="s">
        <v>16</v>
      </c>
    </row>
    <row r="5" spans="1:7" ht="25.5" x14ac:dyDescent="0.25">
      <c r="A5" s="19" t="s">
        <v>71</v>
      </c>
      <c r="B5" s="5" t="s">
        <v>1</v>
      </c>
      <c r="C5" s="5" t="s">
        <v>72</v>
      </c>
      <c r="D5" s="5" t="s">
        <v>73</v>
      </c>
      <c r="E5" s="24" t="s">
        <v>74</v>
      </c>
      <c r="F5" s="24" t="s">
        <v>75</v>
      </c>
      <c r="G5" s="24" t="s">
        <v>76</v>
      </c>
    </row>
    <row r="6" spans="1:7" ht="25.5" x14ac:dyDescent="0.25">
      <c r="A6" s="19">
        <v>1</v>
      </c>
      <c r="B6" s="6" t="s">
        <v>36</v>
      </c>
      <c r="C6" s="4" t="s">
        <v>40</v>
      </c>
      <c r="D6" s="5" t="s">
        <v>37</v>
      </c>
      <c r="E6" s="24">
        <v>2</v>
      </c>
      <c r="F6" s="7">
        <v>0</v>
      </c>
      <c r="G6" s="7">
        <f>E6*F6</f>
        <v>0</v>
      </c>
    </row>
    <row r="7" spans="1:7" ht="25.5" x14ac:dyDescent="0.25">
      <c r="A7" s="19">
        <v>2</v>
      </c>
      <c r="B7" s="6" t="s">
        <v>38</v>
      </c>
      <c r="C7" s="4" t="s">
        <v>41</v>
      </c>
      <c r="D7" s="5" t="s">
        <v>37</v>
      </c>
      <c r="E7" s="24">
        <v>5</v>
      </c>
      <c r="F7" s="7">
        <v>0</v>
      </c>
      <c r="G7" s="7">
        <f t="shared" ref="G7:G25" si="0">E7*F7</f>
        <v>0</v>
      </c>
    </row>
    <row r="8" spans="1:7" ht="25.5" x14ac:dyDescent="0.25">
      <c r="A8" s="19">
        <v>3</v>
      </c>
      <c r="B8" s="6" t="s">
        <v>39</v>
      </c>
      <c r="C8" s="4" t="s">
        <v>42</v>
      </c>
      <c r="D8" s="5" t="s">
        <v>37</v>
      </c>
      <c r="E8" s="24">
        <v>3</v>
      </c>
      <c r="F8" s="7">
        <v>0</v>
      </c>
      <c r="G8" s="7">
        <f t="shared" si="0"/>
        <v>0</v>
      </c>
    </row>
    <row r="9" spans="1:7" ht="25.5" x14ac:dyDescent="0.25">
      <c r="A9" s="19">
        <v>4</v>
      </c>
      <c r="B9" s="6" t="s">
        <v>43</v>
      </c>
      <c r="C9" s="4" t="s">
        <v>44</v>
      </c>
      <c r="D9" s="5" t="s">
        <v>33</v>
      </c>
      <c r="E9" s="24">
        <v>277.83999999999997</v>
      </c>
      <c r="F9" s="7">
        <v>0</v>
      </c>
      <c r="G9" s="7">
        <f t="shared" si="0"/>
        <v>0</v>
      </c>
    </row>
    <row r="10" spans="1:7" ht="25.5" x14ac:dyDescent="0.25">
      <c r="A10" s="19">
        <v>5</v>
      </c>
      <c r="B10" s="6" t="s">
        <v>45</v>
      </c>
      <c r="C10" s="4" t="s">
        <v>46</v>
      </c>
      <c r="D10" s="5" t="s">
        <v>33</v>
      </c>
      <c r="E10" s="24">
        <v>277.83999999999997</v>
      </c>
      <c r="F10" s="7">
        <v>0</v>
      </c>
      <c r="G10" s="7">
        <f t="shared" si="0"/>
        <v>0</v>
      </c>
    </row>
    <row r="11" spans="1:7" ht="38.25" x14ac:dyDescent="0.25">
      <c r="A11" s="19">
        <v>6</v>
      </c>
      <c r="B11" s="6" t="s">
        <v>47</v>
      </c>
      <c r="C11" s="4" t="s">
        <v>48</v>
      </c>
      <c r="D11" s="5" t="s">
        <v>33</v>
      </c>
      <c r="E11" s="24">
        <v>277.83999999999997</v>
      </c>
      <c r="F11" s="7">
        <v>0</v>
      </c>
      <c r="G11" s="7">
        <f t="shared" si="0"/>
        <v>0</v>
      </c>
    </row>
    <row r="12" spans="1:7" ht="25.5" x14ac:dyDescent="0.25">
      <c r="A12" s="19">
        <v>7</v>
      </c>
      <c r="B12" s="6" t="s">
        <v>49</v>
      </c>
      <c r="C12" s="4" t="s">
        <v>50</v>
      </c>
      <c r="D12" s="5" t="s">
        <v>34</v>
      </c>
      <c r="E12" s="24">
        <v>265.89999999999998</v>
      </c>
      <c r="F12" s="7">
        <v>0</v>
      </c>
      <c r="G12" s="7">
        <f t="shared" si="0"/>
        <v>0</v>
      </c>
    </row>
    <row r="13" spans="1:7" ht="25.5" x14ac:dyDescent="0.25">
      <c r="A13" s="19">
        <v>8</v>
      </c>
      <c r="B13" s="6" t="s">
        <v>51</v>
      </c>
      <c r="C13" s="4" t="s">
        <v>52</v>
      </c>
      <c r="D13" s="5" t="s">
        <v>35</v>
      </c>
      <c r="E13" s="24">
        <v>10.64</v>
      </c>
      <c r="F13" s="7">
        <v>0</v>
      </c>
      <c r="G13" s="7">
        <f t="shared" si="0"/>
        <v>0</v>
      </c>
    </row>
    <row r="14" spans="1:7" ht="25.5" x14ac:dyDescent="0.25">
      <c r="A14" s="19">
        <v>9</v>
      </c>
      <c r="B14" s="6" t="s">
        <v>53</v>
      </c>
      <c r="C14" s="4" t="s">
        <v>54</v>
      </c>
      <c r="D14" s="5" t="s">
        <v>34</v>
      </c>
      <c r="E14" s="24">
        <v>265.89999999999998</v>
      </c>
      <c r="F14" s="7">
        <v>0</v>
      </c>
      <c r="G14" s="7">
        <f t="shared" si="0"/>
        <v>0</v>
      </c>
    </row>
    <row r="15" spans="1:7" ht="25.5" x14ac:dyDescent="0.25">
      <c r="A15" s="19">
        <v>10</v>
      </c>
      <c r="B15" s="6" t="s">
        <v>55</v>
      </c>
      <c r="C15" s="4" t="s">
        <v>56</v>
      </c>
      <c r="D15" s="5" t="s">
        <v>35</v>
      </c>
      <c r="E15" s="24">
        <v>10.64</v>
      </c>
      <c r="F15" s="7">
        <v>0</v>
      </c>
      <c r="G15" s="7">
        <f t="shared" si="0"/>
        <v>0</v>
      </c>
    </row>
    <row r="16" spans="1:7" ht="25.5" x14ac:dyDescent="0.25">
      <c r="A16" s="19">
        <v>11</v>
      </c>
      <c r="B16" s="6" t="s">
        <v>57</v>
      </c>
      <c r="C16" s="4" t="s">
        <v>58</v>
      </c>
      <c r="D16" s="5" t="s">
        <v>33</v>
      </c>
      <c r="E16" s="24">
        <v>27.78</v>
      </c>
      <c r="F16" s="7">
        <v>0</v>
      </c>
      <c r="G16" s="7">
        <f t="shared" si="0"/>
        <v>0</v>
      </c>
    </row>
    <row r="17" spans="1:8" ht="38.25" x14ac:dyDescent="0.25">
      <c r="A17" s="19">
        <v>12</v>
      </c>
      <c r="B17" s="6" t="s">
        <v>59</v>
      </c>
      <c r="C17" s="4" t="s">
        <v>77</v>
      </c>
      <c r="D17" s="5" t="s">
        <v>33</v>
      </c>
      <c r="E17" s="24">
        <v>277.83999999999997</v>
      </c>
      <c r="F17" s="7">
        <v>0</v>
      </c>
      <c r="G17" s="7">
        <f t="shared" si="0"/>
        <v>0</v>
      </c>
    </row>
    <row r="18" spans="1:8" ht="38.25" x14ac:dyDescent="0.25">
      <c r="A18" s="19">
        <v>13</v>
      </c>
      <c r="B18" s="6" t="s">
        <v>60</v>
      </c>
      <c r="C18" s="4" t="s">
        <v>70</v>
      </c>
      <c r="D18" s="5" t="s">
        <v>34</v>
      </c>
      <c r="E18" s="24">
        <v>265.89999999999998</v>
      </c>
      <c r="F18" s="7">
        <v>0</v>
      </c>
      <c r="G18" s="7">
        <f t="shared" si="0"/>
        <v>0</v>
      </c>
    </row>
    <row r="19" spans="1:8" ht="38.25" x14ac:dyDescent="0.25">
      <c r="A19" s="19">
        <v>14</v>
      </c>
      <c r="B19" s="6" t="s">
        <v>61</v>
      </c>
      <c r="C19" s="4" t="s">
        <v>62</v>
      </c>
      <c r="D19" s="5" t="s">
        <v>35</v>
      </c>
      <c r="E19" s="24">
        <v>1.85</v>
      </c>
      <c r="F19" s="7">
        <v>0</v>
      </c>
      <c r="G19" s="7">
        <f t="shared" si="0"/>
        <v>0</v>
      </c>
    </row>
    <row r="20" spans="1:8" ht="38.25" x14ac:dyDescent="0.25">
      <c r="A20" s="19">
        <v>15</v>
      </c>
      <c r="B20" s="6" t="s">
        <v>63</v>
      </c>
      <c r="C20" s="4" t="s">
        <v>64</v>
      </c>
      <c r="D20" s="5" t="s">
        <v>35</v>
      </c>
      <c r="E20" s="24">
        <v>35.54</v>
      </c>
      <c r="F20" s="7">
        <v>0</v>
      </c>
      <c r="G20" s="7">
        <f t="shared" si="0"/>
        <v>0</v>
      </c>
    </row>
    <row r="21" spans="1:8" ht="38.25" x14ac:dyDescent="0.25">
      <c r="A21" s="19">
        <v>16</v>
      </c>
      <c r="B21" s="6" t="s">
        <v>65</v>
      </c>
      <c r="C21" s="4" t="s">
        <v>66</v>
      </c>
      <c r="D21" s="5" t="s">
        <v>35</v>
      </c>
      <c r="E21" s="24">
        <v>54.81</v>
      </c>
      <c r="F21" s="7">
        <v>0</v>
      </c>
      <c r="G21" s="7">
        <f t="shared" si="0"/>
        <v>0</v>
      </c>
    </row>
    <row r="22" spans="1:8" ht="38.25" x14ac:dyDescent="0.25">
      <c r="A22" s="19">
        <v>17</v>
      </c>
      <c r="B22" s="6" t="s">
        <v>67</v>
      </c>
      <c r="C22" s="4" t="s">
        <v>68</v>
      </c>
      <c r="D22" s="5" t="s">
        <v>33</v>
      </c>
      <c r="E22" s="24">
        <v>123.48</v>
      </c>
      <c r="F22" s="7">
        <v>0</v>
      </c>
      <c r="G22" s="7">
        <f t="shared" si="0"/>
        <v>0</v>
      </c>
    </row>
    <row r="23" spans="1:8" ht="38.25" x14ac:dyDescent="0.25">
      <c r="A23" s="19">
        <v>18</v>
      </c>
      <c r="B23" s="6" t="s">
        <v>78</v>
      </c>
      <c r="C23" s="4" t="s">
        <v>79</v>
      </c>
      <c r="D23" s="5" t="s">
        <v>33</v>
      </c>
      <c r="E23" s="24">
        <v>6.07</v>
      </c>
      <c r="F23" s="7">
        <v>0</v>
      </c>
      <c r="G23" s="7">
        <f t="shared" si="0"/>
        <v>0</v>
      </c>
    </row>
    <row r="24" spans="1:8" ht="51" x14ac:dyDescent="0.25">
      <c r="A24" s="19">
        <v>19</v>
      </c>
      <c r="B24" s="6" t="s">
        <v>80</v>
      </c>
      <c r="C24" s="4" t="s">
        <v>81</v>
      </c>
      <c r="D24" s="5" t="s">
        <v>33</v>
      </c>
      <c r="E24" s="24">
        <v>6.07</v>
      </c>
      <c r="F24" s="7">
        <v>0</v>
      </c>
      <c r="G24" s="7">
        <f t="shared" si="0"/>
        <v>0</v>
      </c>
    </row>
    <row r="25" spans="1:8" ht="39" thickBot="1" x14ac:dyDescent="0.3">
      <c r="A25" s="19">
        <v>20</v>
      </c>
      <c r="B25" s="6" t="s">
        <v>82</v>
      </c>
      <c r="C25" s="4" t="s">
        <v>83</v>
      </c>
      <c r="D25" s="5" t="s">
        <v>33</v>
      </c>
      <c r="E25" s="24">
        <v>6.07</v>
      </c>
      <c r="F25" s="7">
        <v>0</v>
      </c>
      <c r="G25" s="7">
        <f t="shared" si="0"/>
        <v>0</v>
      </c>
    </row>
    <row r="26" spans="1:8" ht="15" customHeight="1" thickTop="1" thickBot="1" x14ac:dyDescent="0.3">
      <c r="A26" s="8" t="s">
        <v>3</v>
      </c>
      <c r="B26" s="9" t="s">
        <v>3</v>
      </c>
      <c r="C26" s="10" t="s">
        <v>17</v>
      </c>
      <c r="D26" s="11"/>
      <c r="E26" s="11"/>
      <c r="F26" s="12"/>
      <c r="G26" s="13">
        <f>SUM(G5:G25)</f>
        <v>0</v>
      </c>
    </row>
    <row r="27" spans="1:8" ht="15" customHeight="1" thickTop="1" thickBot="1" x14ac:dyDescent="0.3">
      <c r="A27"/>
      <c r="B27"/>
      <c r="C27" s="10" t="s">
        <v>18</v>
      </c>
      <c r="D27" s="14" t="s">
        <v>2</v>
      </c>
      <c r="E27" s="14" t="s">
        <v>19</v>
      </c>
      <c r="F27" s="15">
        <v>23</v>
      </c>
      <c r="G27" s="13">
        <f>G26*23%</f>
        <v>0</v>
      </c>
    </row>
    <row r="28" spans="1:8" ht="15" customHeight="1" thickTop="1" thickBot="1" x14ac:dyDescent="0.3">
      <c r="A28"/>
      <c r="B28"/>
      <c r="C28" s="10" t="s">
        <v>20</v>
      </c>
      <c r="D28" s="16"/>
      <c r="E28" s="16"/>
      <c r="F28" s="17"/>
      <c r="G28" s="13">
        <f>G27+G26</f>
        <v>0</v>
      </c>
    </row>
    <row r="29" spans="1:8" ht="13.5" thickTop="1" x14ac:dyDescent="0.25"/>
    <row r="30" spans="1:8" x14ac:dyDescent="0.25">
      <c r="G30" s="18"/>
    </row>
    <row r="31" spans="1:8" s="20" customFormat="1" ht="17.25" customHeight="1" x14ac:dyDescent="0.2">
      <c r="A31" s="28" t="s">
        <v>21</v>
      </c>
      <c r="B31" s="28"/>
      <c r="C31" s="28"/>
      <c r="D31" s="28"/>
      <c r="E31" s="28"/>
      <c r="F31" s="28"/>
      <c r="G31" s="28"/>
      <c r="H31" s="28"/>
    </row>
    <row r="32" spans="1:8" s="20" customFormat="1" ht="17.25" customHeight="1" x14ac:dyDescent="0.2">
      <c r="A32" s="27" t="s">
        <v>22</v>
      </c>
      <c r="B32" s="27"/>
      <c r="C32" s="27"/>
      <c r="D32" s="27"/>
      <c r="E32" s="27" t="s">
        <v>23</v>
      </c>
      <c r="F32" s="27"/>
      <c r="G32" s="29" t="s">
        <v>24</v>
      </c>
      <c r="H32" s="30"/>
    </row>
    <row r="33" spans="1:8" s="20" customFormat="1" ht="21" customHeight="1" x14ac:dyDescent="0.2">
      <c r="A33" s="31" t="s">
        <v>25</v>
      </c>
      <c r="B33" s="31"/>
      <c r="C33" s="31"/>
      <c r="D33" s="31"/>
      <c r="E33" s="32" t="s">
        <v>26</v>
      </c>
      <c r="F33" s="32"/>
      <c r="G33" s="33">
        <v>0</v>
      </c>
      <c r="H33" s="33"/>
    </row>
    <row r="34" spans="1:8" s="20" customFormat="1" ht="19.5" customHeight="1" x14ac:dyDescent="0.2">
      <c r="A34" s="31" t="s">
        <v>27</v>
      </c>
      <c r="B34" s="31"/>
      <c r="C34" s="31"/>
      <c r="D34" s="31"/>
      <c r="E34" s="32" t="s">
        <v>28</v>
      </c>
      <c r="F34" s="32"/>
      <c r="G34" s="33">
        <v>0</v>
      </c>
      <c r="H34" s="33"/>
    </row>
    <row r="35" spans="1:8" s="20" customFormat="1" ht="19.5" customHeight="1" x14ac:dyDescent="0.2">
      <c r="A35" s="31" t="s">
        <v>29</v>
      </c>
      <c r="B35" s="31"/>
      <c r="C35" s="31"/>
      <c r="D35" s="31"/>
      <c r="E35" s="32" t="s">
        <v>30</v>
      </c>
      <c r="F35" s="32"/>
      <c r="G35" s="33">
        <v>0</v>
      </c>
      <c r="H35" s="33"/>
    </row>
    <row r="36" spans="1:8" s="20" customFormat="1" ht="17.25" customHeight="1" x14ac:dyDescent="0.2">
      <c r="A36" s="31" t="s">
        <v>31</v>
      </c>
      <c r="B36" s="31"/>
      <c r="C36" s="31"/>
      <c r="D36" s="31"/>
      <c r="E36" s="32" t="s">
        <v>32</v>
      </c>
      <c r="F36" s="32"/>
      <c r="G36" s="33">
        <v>0</v>
      </c>
      <c r="H36" s="33"/>
    </row>
    <row r="39" spans="1:8" s="20" customFormat="1" ht="17.25" customHeight="1" x14ac:dyDescent="0.2">
      <c r="A39" s="21"/>
      <c r="B39" s="21"/>
      <c r="C39" s="21"/>
      <c r="D39" s="21"/>
      <c r="E39" s="22"/>
      <c r="F39" s="22"/>
      <c r="G39" s="23"/>
      <c r="H39" s="23"/>
    </row>
    <row r="40" spans="1:8" s="20" customFormat="1" ht="17.25" customHeight="1" x14ac:dyDescent="0.2">
      <c r="A40" s="21"/>
      <c r="B40" s="21"/>
      <c r="C40" s="21"/>
      <c r="D40" s="21"/>
      <c r="E40" s="22"/>
      <c r="F40" s="22"/>
      <c r="G40" s="23"/>
      <c r="H40" s="23"/>
    </row>
  </sheetData>
  <mergeCells count="18">
    <mergeCell ref="A35:D35"/>
    <mergeCell ref="E35:F35"/>
    <mergeCell ref="G35:H35"/>
    <mergeCell ref="A36:D36"/>
    <mergeCell ref="E36:F36"/>
    <mergeCell ref="G36:H36"/>
    <mergeCell ref="A33:D33"/>
    <mergeCell ref="E33:F33"/>
    <mergeCell ref="G33:H33"/>
    <mergeCell ref="A34:D34"/>
    <mergeCell ref="E34:F34"/>
    <mergeCell ref="G34:H34"/>
    <mergeCell ref="A1:G1"/>
    <mergeCell ref="A2:G2"/>
    <mergeCell ref="E32:F32"/>
    <mergeCell ref="A31:H31"/>
    <mergeCell ref="A32:D32"/>
    <mergeCell ref="G32:H32"/>
  </mergeCells>
  <printOptions horizontalCentered="1"/>
  <pageMargins left="0.70866141732283472" right="0.39370078740157483" top="0.78740157480314965" bottom="0.78740157480314965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Kocur - Nadleśnictwo Bircza</dc:creator>
  <cp:lastModifiedBy>Jan Kocur</cp:lastModifiedBy>
  <cp:lastPrinted>2022-03-30T08:35:56Z</cp:lastPrinted>
  <dcterms:created xsi:type="dcterms:W3CDTF">2013-05-31T10:52:38Z</dcterms:created>
  <dcterms:modified xsi:type="dcterms:W3CDTF">2022-03-30T08:36:03Z</dcterms:modified>
</cp:coreProperties>
</file>