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tabRatio="780" activeTab="0"/>
  </bookViews>
  <sheets>
    <sheet name="załacznik 1a" sheetId="1" r:id="rId1"/>
  </sheets>
  <definedNames/>
  <calcPr fullCalcOnLoad="1"/>
</workbook>
</file>

<file path=xl/sharedStrings.xml><?xml version="1.0" encoding="utf-8"?>
<sst xmlns="http://schemas.openxmlformats.org/spreadsheetml/2006/main" count="190" uniqueCount="131">
  <si>
    <t>Nazwa części/podzespołu</t>
  </si>
  <si>
    <t>Numer katalogowy</t>
  </si>
  <si>
    <t>J.m</t>
  </si>
  <si>
    <t>Ilość</t>
  </si>
  <si>
    <t>Cena netto</t>
  </si>
  <si>
    <t>Wartość netto</t>
  </si>
  <si>
    <t>szt.</t>
  </si>
  <si>
    <t>szt</t>
  </si>
  <si>
    <t>L.p</t>
  </si>
  <si>
    <t>Data i podpis osoby uprawnionej: …………………………………………………………….</t>
  </si>
  <si>
    <t>Zacisk hamulca-przedni prawy/lewy</t>
  </si>
  <si>
    <t>Zacisk hamulcowy-tylny prawy/lewy</t>
  </si>
  <si>
    <t>Zawór regulacji ciśnienia ( osuszacz)</t>
  </si>
  <si>
    <t>Centralny zawór elektromagn. ECAS</t>
  </si>
  <si>
    <t>Głowny zawór hamulcowy</t>
  </si>
  <si>
    <t>Zawór przekaźnikowy</t>
  </si>
  <si>
    <t>Ręczny zawór hamulca</t>
  </si>
  <si>
    <t>Zawór regulacji ciśnienia ABS</t>
  </si>
  <si>
    <t>Zawór regulacji ciśnienia ASR</t>
  </si>
  <si>
    <t>Zawór czteroobwodowy zabezpieczający</t>
  </si>
  <si>
    <t>Zawór poziomujący</t>
  </si>
  <si>
    <t>Silnik napędu went. chłodnicy/Solaris</t>
  </si>
  <si>
    <t>Pompa napędu went.chłodn./ Solaris</t>
  </si>
  <si>
    <t>Turbosprężarka( typ H1E-8264BF/H16WAB)</t>
  </si>
  <si>
    <t>Pompa wody  Solaris</t>
  </si>
  <si>
    <t>Siłownik drzwi/ Solaris</t>
  </si>
  <si>
    <t xml:space="preserve">Siłownik hamulcowy/ Solaris </t>
  </si>
  <si>
    <t>Drążek stabilizacyjny/ Solaris</t>
  </si>
  <si>
    <t>Belka osi przedniej ZF RL-132</t>
  </si>
  <si>
    <t>Zwrotnica do belki ZF RL-132</t>
  </si>
  <si>
    <t>Piasta tylna/ Solaris</t>
  </si>
  <si>
    <t>Tarcza koła pełna 7,5 x 22,5</t>
  </si>
  <si>
    <t>Sprężarka dwucylindrowa/ Solaris</t>
  </si>
  <si>
    <t>Pompa wody C.O./Solaris</t>
  </si>
  <si>
    <t>Przekładnia kątowa</t>
  </si>
  <si>
    <t>Fotel kierowcy ISRI  pneumatyczny</t>
  </si>
  <si>
    <t>Siłownik hamulca przód  MAN</t>
  </si>
  <si>
    <t>Zawór pneum. czteroobwod./ MAN</t>
  </si>
  <si>
    <t>Pompka wody CO /MAN</t>
  </si>
  <si>
    <t>Jarzmo zacisku tył Solaris</t>
  </si>
  <si>
    <t>Osuszacz powietrza 10 BAR</t>
  </si>
  <si>
    <t>Pompa hydrauliczna układu kierown.</t>
  </si>
  <si>
    <t>Sprzęgło do skrzyni biegów ZF 5 HP 590</t>
  </si>
  <si>
    <t>ZF 5 HP 500</t>
  </si>
  <si>
    <t>Zacisk tylny lewy NL 263 MERITOR</t>
  </si>
  <si>
    <t>Zacisk tylny prawy NL 263  MERITOR</t>
  </si>
  <si>
    <t xml:space="preserve">Drążek kierown. podłużny kolumny kierowniczej  A 21 </t>
  </si>
  <si>
    <t>Drążek kierowniczy podłużny A-21 -od dźw.pośr. do zwrot.</t>
  </si>
  <si>
    <t>Drążek kierowniczy podłużny  A-21 od kol. do dźw. pośr.</t>
  </si>
  <si>
    <t>0721385500</t>
  </si>
  <si>
    <t>0721399200</t>
  </si>
  <si>
    <t>0120432201</t>
  </si>
  <si>
    <t>0151745015</t>
  </si>
  <si>
    <t>0191007278</t>
  </si>
  <si>
    <t>0165006537</t>
  </si>
  <si>
    <t>0870316050</t>
  </si>
  <si>
    <t>0870317234</t>
  </si>
  <si>
    <t>0820350000</t>
  </si>
  <si>
    <t>0870385060</t>
  </si>
  <si>
    <t>0870335376</t>
  </si>
  <si>
    <t>0870211762</t>
  </si>
  <si>
    <t>Obudowa rozrządu  D 0826 LOH LUH 17</t>
  </si>
  <si>
    <t xml:space="preserve">Pokrywa obudowy rozrządu D 0826 LOH 17 </t>
  </si>
  <si>
    <t>68550324</t>
  </si>
  <si>
    <t>Sprzęgło silnika LOH 17 VOITH *</t>
  </si>
  <si>
    <t>81467116859</t>
  </si>
  <si>
    <t>Sprężarka powietrza MAN D 2066 LUH</t>
  </si>
  <si>
    <t>81467116715</t>
  </si>
  <si>
    <t>Drążęk kierowniczy poprzeczny NL 283</t>
  </si>
  <si>
    <t>Turbosprężarka MAN D 2066</t>
  </si>
  <si>
    <t>51091007846</t>
  </si>
  <si>
    <t>81391066855</t>
  </si>
  <si>
    <t>Wał pędny MAN  NL 283</t>
  </si>
  <si>
    <t>81357010176</t>
  </si>
  <si>
    <t>Piasta tylna MAN A 21</t>
  </si>
  <si>
    <t>81504106895</t>
  </si>
  <si>
    <t>Siłownik hamulca tył  MAN A21</t>
  </si>
  <si>
    <t>81355020230</t>
  </si>
  <si>
    <t>Wał osi tylnej</t>
  </si>
  <si>
    <t>81061016529</t>
  </si>
  <si>
    <t>Chłodnica wody</t>
  </si>
  <si>
    <t>51958006108</t>
  </si>
  <si>
    <t>Napinacz klimatyzacji</t>
  </si>
  <si>
    <t>88781006343</t>
  </si>
  <si>
    <t>Fotel kierowcy 6860/885 Dreihbar Airwent</t>
  </si>
  <si>
    <t>Załącznik cenowy do ZAMÓWIENIE NA CZĘŚCI I PODZESPOŁY DO REGENERACJI  DO AUTOBUSÓW MAN I SOLARIS 
dla Miejskiego zakładu Komunikacji w Gorzowie Wielkopolskim Sp. z o.o.
ul. Kostrzyńska 46, 66-400 Gorzów Wlkp</t>
  </si>
  <si>
    <t>załącznik 1a załącznik cenowy</t>
  </si>
  <si>
    <t>Wartość brutto</t>
  </si>
  <si>
    <t>Podatek
 VAT</t>
  </si>
  <si>
    <t>0000208098</t>
  </si>
  <si>
    <t>Dmuchawa frontboxu nU12</t>
  </si>
  <si>
    <t>51095007119</t>
  </si>
  <si>
    <t>Chłodnica doładowania</t>
  </si>
  <si>
    <t>06032168308</t>
  </si>
  <si>
    <t>51541146073</t>
  </si>
  <si>
    <t>Głowiczka sprężarki</t>
  </si>
  <si>
    <t>51261017283</t>
  </si>
  <si>
    <t>Alternator</t>
  </si>
  <si>
    <t>52635622</t>
  </si>
  <si>
    <t>Wał wejściowy do skrzyni biegów VOITH</t>
  </si>
  <si>
    <t>Drążek kierowniczy poprzeczny  tył  oś wleczona</t>
  </si>
  <si>
    <t>81521066005</t>
  </si>
  <si>
    <t>Modulator EBS oś tylna z elektroniką</t>
  </si>
  <si>
    <t>1552804000</t>
  </si>
  <si>
    <t>1021402001</t>
  </si>
  <si>
    <t>1102408200</t>
  </si>
  <si>
    <t>1122315000</t>
  </si>
  <si>
    <t>1102662000</t>
  </si>
  <si>
    <t>1102963200</t>
  </si>
  <si>
    <t>1102192000</t>
  </si>
  <si>
    <t>1102252000</t>
  </si>
  <si>
    <t>1021400600</t>
  </si>
  <si>
    <t>2410109019</t>
  </si>
  <si>
    <t>51013046050</t>
  </si>
  <si>
    <t>51013055102</t>
  </si>
  <si>
    <t>51541017215</t>
  </si>
  <si>
    <t>51065013217</t>
  </si>
  <si>
    <t>1221221000</t>
  </si>
  <si>
    <t>2501140000</t>
  </si>
  <si>
    <t>81511016352</t>
  </si>
  <si>
    <t>81521516050</t>
  </si>
  <si>
    <t>81466106794</t>
  </si>
  <si>
    <t>81466116045</t>
  </si>
  <si>
    <t>81466116085</t>
  </si>
  <si>
    <t>18779056025</t>
  </si>
  <si>
    <t>81521026065</t>
  </si>
  <si>
    <t>81508046428</t>
  </si>
  <si>
    <t>81508046429</t>
  </si>
  <si>
    <t>81471016189</t>
  </si>
  <si>
    <t>Suma netto:</t>
  </si>
  <si>
    <t>Suma brutto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</si>
</sst>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_-* #,##0.00&quot; zł&quot;_-;\-* #,##0.00&quot; zł&quot;_-;_-* \-??&quot; zł&quot;_-;_-@_-"/>
    <numFmt numFmtId="166" formatCode="0.0%"/>
    <numFmt numFmtId="167" formatCode="#,##0.00\ &quot;zł&quot;"/>
    <numFmt numFmtId="168" formatCode="0.0"/>
    <numFmt numFmtId="169" formatCode="0.000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30">
    <font>
      <sz val="11"/>
      <color indexed="8"/>
      <name val="Czcionka tekstu podstawowego"/>
      <family val="2"/>
    </font>
    <font>
      <sz val="10"/>
      <name val="Arial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sz val="9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Calibri"/>
      <family val="2"/>
    </font>
    <font>
      <u val="single"/>
      <sz val="11"/>
      <color indexed="12"/>
      <name val="Czcionka tekstu podstawowego"/>
      <family val="2"/>
    </font>
    <font>
      <u val="single"/>
      <sz val="11"/>
      <color indexed="20"/>
      <name val="Czcionka tekstu podstawowego"/>
      <family val="2"/>
    </font>
    <font>
      <u val="single"/>
      <sz val="11"/>
      <color theme="10"/>
      <name val="Czcionka tekstu podstawowego"/>
      <family val="2"/>
    </font>
    <font>
      <u val="single"/>
      <sz val="11"/>
      <color theme="11"/>
      <name val="Czcionka tekstu podstawowego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8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2" fillId="20" borderId="1" applyNumberFormat="0" applyAlignment="0" applyProtection="0"/>
    <xf numFmtId="0" fontId="29" fillId="0" borderId="0" applyNumberFormat="0" applyFill="0" applyBorder="0" applyAlignment="0" applyProtection="0"/>
    <xf numFmtId="9" fontId="1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165" fontId="0" fillId="0" borderId="0" applyFill="0" applyBorder="0" applyAlignment="0" applyProtection="0"/>
    <xf numFmtId="42" fontId="1" fillId="0" borderId="0" applyFill="0" applyBorder="0" applyAlignment="0" applyProtection="0"/>
    <xf numFmtId="0" fontId="17" fillId="3" borderId="0" applyNumberFormat="0" applyBorder="0" applyAlignment="0" applyProtection="0"/>
  </cellStyleXfs>
  <cellXfs count="67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center"/>
    </xf>
    <xf numFmtId="2" fontId="22" fillId="0" borderId="0" xfId="0" applyNumberFormat="1" applyFont="1" applyAlignment="1">
      <alignment horizontal="center" vertical="center"/>
    </xf>
    <xf numFmtId="0" fontId="22" fillId="0" borderId="0" xfId="52" applyFont="1" applyAlignment="1">
      <alignment horizontal="left" vertical="center"/>
      <protection/>
    </xf>
    <xf numFmtId="0" fontId="22" fillId="0" borderId="0" xfId="52" applyFont="1" applyAlignment="1">
      <alignment horizontal="center" vertical="center"/>
      <protection/>
    </xf>
    <xf numFmtId="2" fontId="22" fillId="0" borderId="0" xfId="52" applyNumberFormat="1" applyFont="1" applyAlignment="1">
      <alignment horizontal="center" vertical="center"/>
      <protection/>
    </xf>
    <xf numFmtId="0" fontId="22" fillId="0" borderId="0" xfId="0" applyFont="1" applyAlignment="1">
      <alignment horizontal="center"/>
    </xf>
    <xf numFmtId="49" fontId="22" fillId="0" borderId="0" xfId="0" applyNumberFormat="1" applyFont="1" applyAlignment="1">
      <alignment horizontal="center" vertical="center" wrapText="1"/>
    </xf>
    <xf numFmtId="49" fontId="22" fillId="0" borderId="0" xfId="0" applyNumberFormat="1" applyFont="1" applyAlignment="1">
      <alignment horizontal="center" vertical="center"/>
    </xf>
    <xf numFmtId="3" fontId="22" fillId="0" borderId="0" xfId="52" applyNumberFormat="1" applyFont="1" applyAlignment="1">
      <alignment horizontal="center"/>
      <protection/>
    </xf>
    <xf numFmtId="2" fontId="22" fillId="24" borderId="10" xfId="0" applyNumberFormat="1" applyFont="1" applyFill="1" applyBorder="1" applyAlignment="1">
      <alignment horizontal="center"/>
    </xf>
    <xf numFmtId="0" fontId="21" fillId="0" borderId="0" xfId="0" applyFont="1" applyAlignment="1">
      <alignment horizontal="center" vertical="center"/>
    </xf>
    <xf numFmtId="2" fontId="25" fillId="0" borderId="0" xfId="0" applyNumberFormat="1" applyFont="1" applyAlignment="1">
      <alignment vertical="center"/>
    </xf>
    <xf numFmtId="2" fontId="22" fillId="0" borderId="10" xfId="0" applyNumberFormat="1" applyFont="1" applyBorder="1" applyAlignment="1">
      <alignment vertical="center"/>
    </xf>
    <xf numFmtId="9" fontId="22" fillId="24" borderId="10" xfId="0" applyNumberFormat="1" applyFont="1" applyFill="1" applyBorder="1" applyAlignment="1">
      <alignment horizontal="center"/>
    </xf>
    <xf numFmtId="0" fontId="22" fillId="24" borderId="0" xfId="0" applyFont="1" applyFill="1" applyBorder="1" applyAlignment="1">
      <alignment horizontal="center" vertical="center"/>
    </xf>
    <xf numFmtId="49" fontId="22" fillId="24" borderId="0" xfId="0" applyNumberFormat="1" applyFont="1" applyFill="1" applyBorder="1" applyAlignment="1">
      <alignment horizontal="center" vertical="center"/>
    </xf>
    <xf numFmtId="0" fontId="20" fillId="24" borderId="0" xfId="0" applyFont="1" applyFill="1" applyBorder="1" applyAlignment="1">
      <alignment vertical="center" wrapText="1"/>
    </xf>
    <xf numFmtId="0" fontId="22" fillId="24" borderId="0" xfId="53" applyFont="1" applyFill="1" applyBorder="1" applyAlignment="1" applyProtection="1">
      <alignment horizontal="center" vertical="center"/>
      <protection/>
    </xf>
    <xf numFmtId="0" fontId="20" fillId="24" borderId="0" xfId="0" applyFont="1" applyFill="1" applyBorder="1" applyAlignment="1">
      <alignment horizontal="center"/>
    </xf>
    <xf numFmtId="0" fontId="23" fillId="25" borderId="11" xfId="0" applyFont="1" applyFill="1" applyBorder="1" applyAlignment="1">
      <alignment horizontal="center" vertical="center" wrapText="1"/>
    </xf>
    <xf numFmtId="0" fontId="23" fillId="25" borderId="11" xfId="0" applyFont="1" applyFill="1" applyBorder="1" applyAlignment="1">
      <alignment horizontal="left" vertical="center" wrapText="1"/>
    </xf>
    <xf numFmtId="0" fontId="23" fillId="25" borderId="12" xfId="0" applyFont="1" applyFill="1" applyBorder="1" applyAlignment="1">
      <alignment horizontal="center" vertical="center" wrapText="1"/>
    </xf>
    <xf numFmtId="0" fontId="23" fillId="25" borderId="12" xfId="0" applyFont="1" applyFill="1" applyBorder="1" applyAlignment="1">
      <alignment horizontal="left" vertical="center" wrapText="1"/>
    </xf>
    <xf numFmtId="49" fontId="23" fillId="25" borderId="13" xfId="0" applyNumberFormat="1" applyFont="1" applyFill="1" applyBorder="1" applyAlignment="1">
      <alignment horizontal="center" vertical="center" wrapText="1"/>
    </xf>
    <xf numFmtId="49" fontId="23" fillId="25" borderId="14" xfId="0" applyNumberFormat="1" applyFont="1" applyFill="1" applyBorder="1" applyAlignment="1">
      <alignment horizontal="center" vertical="center" wrapText="1"/>
    </xf>
    <xf numFmtId="49" fontId="22" fillId="24" borderId="10" xfId="0" applyNumberFormat="1" applyFont="1" applyFill="1" applyBorder="1" applyAlignment="1">
      <alignment horizontal="center" vertical="center"/>
    </xf>
    <xf numFmtId="0" fontId="22" fillId="24" borderId="10" xfId="0" applyFont="1" applyFill="1" applyBorder="1" applyAlignment="1">
      <alignment horizontal="center" vertical="center"/>
    </xf>
    <xf numFmtId="0" fontId="22" fillId="24" borderId="10" xfId="0" applyFont="1" applyFill="1" applyBorder="1" applyAlignment="1">
      <alignment vertical="center"/>
    </xf>
    <xf numFmtId="0" fontId="20" fillId="24" borderId="10" xfId="0" applyFont="1" applyFill="1" applyBorder="1" applyAlignment="1">
      <alignment horizontal="center" vertical="center"/>
    </xf>
    <xf numFmtId="0" fontId="22" fillId="24" borderId="10" xfId="53" applyFont="1" applyFill="1" applyBorder="1" applyAlignment="1" applyProtection="1">
      <alignment horizontal="center" vertical="center"/>
      <protection/>
    </xf>
    <xf numFmtId="0" fontId="20" fillId="24" borderId="10" xfId="53" applyFont="1" applyFill="1" applyBorder="1" applyAlignment="1" applyProtection="1">
      <alignment horizontal="center" vertical="center"/>
      <protection/>
    </xf>
    <xf numFmtId="0" fontId="22" fillId="24" borderId="10" xfId="0" applyFont="1" applyFill="1" applyBorder="1" applyAlignment="1">
      <alignment horizontal="center" vertical="center" wrapText="1"/>
    </xf>
    <xf numFmtId="49" fontId="22" fillId="24" borderId="10" xfId="0" applyNumberFormat="1" applyFont="1" applyFill="1" applyBorder="1" applyAlignment="1">
      <alignment horizontal="center" vertical="center" wrapText="1"/>
    </xf>
    <xf numFmtId="49" fontId="20" fillId="24" borderId="10" xfId="53" applyNumberFormat="1" applyFont="1" applyFill="1" applyBorder="1" applyAlignment="1" applyProtection="1">
      <alignment horizontal="center" vertical="center" wrapText="1"/>
      <protection/>
    </xf>
    <xf numFmtId="0" fontId="20" fillId="24" borderId="10" xfId="53" applyFont="1" applyFill="1" applyBorder="1" applyAlignment="1" applyProtection="1">
      <alignment horizontal="left" vertical="center" wrapText="1"/>
      <protection/>
    </xf>
    <xf numFmtId="49" fontId="22" fillId="24" borderId="15" xfId="0" applyNumberFormat="1" applyFont="1" applyFill="1" applyBorder="1" applyAlignment="1">
      <alignment horizontal="center" vertical="center" wrapText="1"/>
    </xf>
    <xf numFmtId="0" fontId="22" fillId="24" borderId="16" xfId="0" applyFont="1" applyFill="1" applyBorder="1" applyAlignment="1">
      <alignment horizontal="left" vertical="center" wrapText="1"/>
    </xf>
    <xf numFmtId="49" fontId="22" fillId="24" borderId="10" xfId="53" applyNumberFormat="1" applyFont="1" applyFill="1" applyBorder="1" applyAlignment="1">
      <alignment horizontal="center" vertical="center" wrapText="1"/>
      <protection/>
    </xf>
    <xf numFmtId="0" fontId="22" fillId="24" borderId="10" xfId="0" applyFont="1" applyFill="1" applyBorder="1" applyAlignment="1">
      <alignment horizontal="left" vertical="center" wrapText="1"/>
    </xf>
    <xf numFmtId="49" fontId="20" fillId="25" borderId="10" xfId="0" applyNumberFormat="1" applyFont="1" applyFill="1" applyBorder="1" applyAlignment="1">
      <alignment horizontal="center" vertical="center" wrapText="1"/>
    </xf>
    <xf numFmtId="0" fontId="20" fillId="25" borderId="10" xfId="0" applyFont="1" applyFill="1" applyBorder="1" applyAlignment="1">
      <alignment horizontal="left" vertical="center" wrapText="1"/>
    </xf>
    <xf numFmtId="0" fontId="20" fillId="25" borderId="10" xfId="0" applyFont="1" applyFill="1" applyBorder="1" applyAlignment="1">
      <alignment horizontal="center" vertical="center" wrapText="1"/>
    </xf>
    <xf numFmtId="0" fontId="24" fillId="24" borderId="10" xfId="0" applyFont="1" applyFill="1" applyBorder="1" applyAlignment="1">
      <alignment horizontal="left" vertical="center"/>
    </xf>
    <xf numFmtId="49" fontId="22" fillId="24" borderId="10" xfId="0" applyNumberFormat="1" applyFont="1" applyFill="1" applyBorder="1" applyAlignment="1">
      <alignment vertical="center"/>
    </xf>
    <xf numFmtId="49" fontId="20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20" fillId="24" borderId="16" xfId="0" applyFont="1" applyFill="1" applyBorder="1" applyAlignment="1" applyProtection="1">
      <alignment horizontal="left" vertical="center" wrapText="1"/>
      <protection locked="0"/>
    </xf>
    <xf numFmtId="0" fontId="20" fillId="24" borderId="10" xfId="0" applyFont="1" applyFill="1" applyBorder="1" applyAlignment="1">
      <alignment vertical="center" wrapText="1"/>
    </xf>
    <xf numFmtId="0" fontId="22" fillId="24" borderId="17" xfId="0" applyFont="1" applyFill="1" applyBorder="1" applyAlignment="1">
      <alignment horizontal="center" vertical="center"/>
    </xf>
    <xf numFmtId="0" fontId="22" fillId="24" borderId="18" xfId="0" applyFont="1" applyFill="1" applyBorder="1" applyAlignment="1">
      <alignment horizontal="center" vertical="center"/>
    </xf>
    <xf numFmtId="2" fontId="21" fillId="24" borderId="10" xfId="0" applyNumberFormat="1" applyFont="1" applyFill="1" applyBorder="1" applyAlignment="1">
      <alignment horizontal="center"/>
    </xf>
    <xf numFmtId="9" fontId="21" fillId="24" borderId="10" xfId="0" applyNumberFormat="1" applyFont="1" applyFill="1" applyBorder="1" applyAlignment="1">
      <alignment horizontal="center"/>
    </xf>
    <xf numFmtId="0" fontId="21" fillId="0" borderId="10" xfId="0" applyFont="1" applyBorder="1" applyAlignment="1">
      <alignment vertical="center" wrapText="1"/>
    </xf>
    <xf numFmtId="0" fontId="21" fillId="26" borderId="19" xfId="0" applyFont="1" applyFill="1" applyBorder="1" applyAlignment="1">
      <alignment horizontal="center" vertical="center" wrapText="1"/>
    </xf>
    <xf numFmtId="0" fontId="21" fillId="26" borderId="20" xfId="0" applyFont="1" applyFill="1" applyBorder="1" applyAlignment="1">
      <alignment horizontal="center" vertical="center" wrapText="1"/>
    </xf>
    <xf numFmtId="0" fontId="0" fillId="0" borderId="21" xfId="0" applyBorder="1" applyAlignment="1">
      <alignment vertical="center" wrapText="1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2" fontId="23" fillId="25" borderId="22" xfId="62" applyNumberFormat="1" applyFont="1" applyFill="1" applyBorder="1" applyAlignment="1" applyProtection="1">
      <alignment horizontal="center" vertical="center" wrapText="1"/>
      <protection/>
    </xf>
    <xf numFmtId="2" fontId="23" fillId="25" borderId="23" xfId="62" applyNumberFormat="1" applyFont="1" applyFill="1" applyBorder="1" applyAlignment="1" applyProtection="1">
      <alignment horizontal="center" vertical="center" wrapText="1"/>
      <protection/>
    </xf>
    <xf numFmtId="2" fontId="23" fillId="25" borderId="24" xfId="0" applyNumberFormat="1" applyFont="1" applyFill="1" applyBorder="1" applyAlignment="1">
      <alignment horizontal="center" vertical="center" wrapText="1"/>
    </xf>
    <xf numFmtId="2" fontId="23" fillId="25" borderId="11" xfId="0" applyNumberFormat="1" applyFont="1" applyFill="1" applyBorder="1" applyAlignment="1">
      <alignment horizontal="center" vertical="center" wrapText="1"/>
    </xf>
    <xf numFmtId="2" fontId="22" fillId="24" borderId="10" xfId="0" applyNumberFormat="1" applyFont="1" applyFill="1" applyBorder="1" applyAlignment="1" applyProtection="1">
      <alignment horizontal="center"/>
      <protection locked="0"/>
    </xf>
    <xf numFmtId="2" fontId="22" fillId="24" borderId="10" xfId="0" applyNumberFormat="1" applyFont="1" applyFill="1" applyBorder="1" applyAlignment="1" applyProtection="1">
      <alignment horizontal="center" vertical="center"/>
      <protection locked="0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2 2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4"/>
  <sheetViews>
    <sheetView tabSelected="1" zoomScaleSheetLayoutView="115" zoomScalePageLayoutView="0" workbookViewId="0" topLeftCell="A1">
      <pane ySplit="4" topLeftCell="A5" activePane="bottomLeft" state="frozen"/>
      <selection pane="topLeft" activeCell="C1" sqref="C1"/>
      <selection pane="bottomLeft" activeCell="I5" sqref="I5"/>
    </sheetView>
  </sheetViews>
  <sheetFormatPr defaultColWidth="8.796875" defaultRowHeight="14.25"/>
  <cols>
    <col min="1" max="1" width="3.3984375" style="4" customWidth="1"/>
    <col min="2" max="2" width="14.5" style="10" customWidth="1"/>
    <col min="3" max="3" width="37.3984375" style="3" customWidth="1"/>
    <col min="4" max="4" width="5.3984375" style="4" customWidth="1"/>
    <col min="5" max="5" width="5.19921875" style="9" customWidth="1"/>
    <col min="6" max="6" width="8.8984375" style="5" customWidth="1"/>
    <col min="7" max="7" width="9.59765625" style="5" customWidth="1"/>
    <col min="8" max="8" width="9.8984375" style="5" customWidth="1"/>
    <col min="9" max="9" width="10.5" style="1" customWidth="1"/>
    <col min="10" max="14" width="9" style="1" customWidth="1"/>
    <col min="15" max="16384" width="9" style="1" customWidth="1"/>
  </cols>
  <sheetData>
    <row r="1" spans="5:8" ht="15">
      <c r="E1" s="59" t="s">
        <v>86</v>
      </c>
      <c r="F1" s="59"/>
      <c r="G1" s="59"/>
      <c r="H1" s="14"/>
    </row>
    <row r="2" spans="1:9" ht="44.25" customHeight="1">
      <c r="A2" s="56" t="s">
        <v>85</v>
      </c>
      <c r="B2" s="57"/>
      <c r="C2" s="57"/>
      <c r="D2" s="57"/>
      <c r="E2" s="57"/>
      <c r="F2" s="57"/>
      <c r="G2" s="57"/>
      <c r="H2" s="57"/>
      <c r="I2" s="58"/>
    </row>
    <row r="3" spans="1:9" ht="26.25" customHeight="1" thickBot="1">
      <c r="A3" s="51" t="s">
        <v>8</v>
      </c>
      <c r="B3" s="28" t="s">
        <v>1</v>
      </c>
      <c r="C3" s="26" t="s">
        <v>0</v>
      </c>
      <c r="D3" s="25" t="s">
        <v>2</v>
      </c>
      <c r="E3" s="25" t="s">
        <v>3</v>
      </c>
      <c r="F3" s="61" t="s">
        <v>4</v>
      </c>
      <c r="G3" s="63" t="s">
        <v>5</v>
      </c>
      <c r="H3" s="63" t="s">
        <v>88</v>
      </c>
      <c r="I3" s="55" t="s">
        <v>87</v>
      </c>
    </row>
    <row r="4" spans="1:9" s="2" customFormat="1" ht="12.75" customHeight="1">
      <c r="A4" s="52"/>
      <c r="B4" s="27"/>
      <c r="C4" s="24"/>
      <c r="D4" s="23"/>
      <c r="E4" s="23"/>
      <c r="F4" s="62"/>
      <c r="G4" s="64"/>
      <c r="H4" s="64"/>
      <c r="I4" s="55"/>
    </row>
    <row r="5" spans="1:9" ht="19.5" customHeight="1">
      <c r="A5" s="30">
        <v>1</v>
      </c>
      <c r="B5" s="43" t="s">
        <v>89</v>
      </c>
      <c r="C5" s="44" t="s">
        <v>90</v>
      </c>
      <c r="D5" s="30" t="s">
        <v>7</v>
      </c>
      <c r="E5" s="45">
        <v>5</v>
      </c>
      <c r="F5" s="65"/>
      <c r="G5" s="13">
        <f>E5*F5</f>
        <v>0</v>
      </c>
      <c r="H5" s="17">
        <v>0.23</v>
      </c>
      <c r="I5" s="16">
        <f>ROUND(G5*H5+G5,2)</f>
        <v>0</v>
      </c>
    </row>
    <row r="6" spans="1:9" ht="19.5" customHeight="1">
      <c r="A6" s="30">
        <v>2</v>
      </c>
      <c r="B6" s="29" t="s">
        <v>49</v>
      </c>
      <c r="C6" s="31" t="s">
        <v>10</v>
      </c>
      <c r="D6" s="30" t="s">
        <v>7</v>
      </c>
      <c r="E6" s="32">
        <v>36</v>
      </c>
      <c r="F6" s="65"/>
      <c r="G6" s="13">
        <f aca="true" t="shared" si="0" ref="G6:G59">E6*F6</f>
        <v>0</v>
      </c>
      <c r="H6" s="17">
        <v>0.23</v>
      </c>
      <c r="I6" s="16">
        <f aca="true" t="shared" si="1" ref="I6:I63">ROUND(G6*H6+G6,2)</f>
        <v>0</v>
      </c>
    </row>
    <row r="7" spans="1:9" ht="19.5" customHeight="1">
      <c r="A7" s="30">
        <v>3</v>
      </c>
      <c r="B7" s="29" t="s">
        <v>50</v>
      </c>
      <c r="C7" s="31" t="s">
        <v>11</v>
      </c>
      <c r="D7" s="30" t="s">
        <v>7</v>
      </c>
      <c r="E7" s="32">
        <v>36</v>
      </c>
      <c r="F7" s="65"/>
      <c r="G7" s="13">
        <f t="shared" si="0"/>
        <v>0</v>
      </c>
      <c r="H7" s="17">
        <v>0.23</v>
      </c>
      <c r="I7" s="16">
        <f t="shared" si="1"/>
        <v>0</v>
      </c>
    </row>
    <row r="8" spans="1:9" ht="19.5" customHeight="1">
      <c r="A8" s="30">
        <v>4</v>
      </c>
      <c r="B8" s="29" t="s">
        <v>103</v>
      </c>
      <c r="C8" s="31" t="s">
        <v>12</v>
      </c>
      <c r="D8" s="33" t="s">
        <v>7</v>
      </c>
      <c r="E8" s="32">
        <v>18</v>
      </c>
      <c r="F8" s="65"/>
      <c r="G8" s="13">
        <f t="shared" si="0"/>
        <v>0</v>
      </c>
      <c r="H8" s="17">
        <v>0.23</v>
      </c>
      <c r="I8" s="16">
        <f t="shared" si="1"/>
        <v>0</v>
      </c>
    </row>
    <row r="9" spans="1:9" ht="19.5" customHeight="1">
      <c r="A9" s="30">
        <v>5</v>
      </c>
      <c r="B9" s="29" t="s">
        <v>104</v>
      </c>
      <c r="C9" s="31" t="s">
        <v>13</v>
      </c>
      <c r="D9" s="33" t="s">
        <v>7</v>
      </c>
      <c r="E9" s="32">
        <v>14</v>
      </c>
      <c r="F9" s="65"/>
      <c r="G9" s="13">
        <f t="shared" si="0"/>
        <v>0</v>
      </c>
      <c r="H9" s="17">
        <v>0.23</v>
      </c>
      <c r="I9" s="16">
        <f t="shared" si="1"/>
        <v>0</v>
      </c>
    </row>
    <row r="10" spans="1:9" ht="19.5" customHeight="1">
      <c r="A10" s="30">
        <v>6</v>
      </c>
      <c r="B10" s="29" t="s">
        <v>105</v>
      </c>
      <c r="C10" s="31" t="s">
        <v>14</v>
      </c>
      <c r="D10" s="30" t="s">
        <v>7</v>
      </c>
      <c r="E10" s="32">
        <v>4</v>
      </c>
      <c r="F10" s="65"/>
      <c r="G10" s="13">
        <f t="shared" si="0"/>
        <v>0</v>
      </c>
      <c r="H10" s="17">
        <v>0.23</v>
      </c>
      <c r="I10" s="16">
        <f t="shared" si="1"/>
        <v>0</v>
      </c>
    </row>
    <row r="11" spans="1:9" ht="19.5" customHeight="1">
      <c r="A11" s="30">
        <v>7</v>
      </c>
      <c r="B11" s="29" t="s">
        <v>106</v>
      </c>
      <c r="C11" s="31" t="s">
        <v>15</v>
      </c>
      <c r="D11" s="30" t="s">
        <v>7</v>
      </c>
      <c r="E11" s="32">
        <v>5</v>
      </c>
      <c r="F11" s="65"/>
      <c r="G11" s="13">
        <f t="shared" si="0"/>
        <v>0</v>
      </c>
      <c r="H11" s="17">
        <v>0.23</v>
      </c>
      <c r="I11" s="16">
        <f t="shared" si="1"/>
        <v>0</v>
      </c>
    </row>
    <row r="12" spans="1:9" ht="19.5" customHeight="1">
      <c r="A12" s="30">
        <v>8</v>
      </c>
      <c r="B12" s="29" t="s">
        <v>107</v>
      </c>
      <c r="C12" s="31" t="s">
        <v>16</v>
      </c>
      <c r="D12" s="33" t="s">
        <v>7</v>
      </c>
      <c r="E12" s="32">
        <v>14</v>
      </c>
      <c r="F12" s="65"/>
      <c r="G12" s="13">
        <f t="shared" si="0"/>
        <v>0</v>
      </c>
      <c r="H12" s="17">
        <v>0.23</v>
      </c>
      <c r="I12" s="16">
        <f t="shared" si="1"/>
        <v>0</v>
      </c>
    </row>
    <row r="13" spans="1:9" ht="19.5" customHeight="1">
      <c r="A13" s="30">
        <v>9</v>
      </c>
      <c r="B13" s="29" t="s">
        <v>108</v>
      </c>
      <c r="C13" s="31" t="s">
        <v>17</v>
      </c>
      <c r="D13" s="33" t="s">
        <v>7</v>
      </c>
      <c r="E13" s="32">
        <v>4</v>
      </c>
      <c r="F13" s="65"/>
      <c r="G13" s="13">
        <f t="shared" si="0"/>
        <v>0</v>
      </c>
      <c r="H13" s="17">
        <v>0.23</v>
      </c>
      <c r="I13" s="16">
        <f t="shared" si="1"/>
        <v>0</v>
      </c>
    </row>
    <row r="14" spans="1:9" ht="19.5" customHeight="1">
      <c r="A14" s="30">
        <v>10</v>
      </c>
      <c r="B14" s="29" t="s">
        <v>109</v>
      </c>
      <c r="C14" s="31" t="s">
        <v>18</v>
      </c>
      <c r="D14" s="30" t="s">
        <v>7</v>
      </c>
      <c r="E14" s="32">
        <v>4</v>
      </c>
      <c r="F14" s="65"/>
      <c r="G14" s="13">
        <f t="shared" si="0"/>
        <v>0</v>
      </c>
      <c r="H14" s="17">
        <v>0.23</v>
      </c>
      <c r="I14" s="16">
        <f t="shared" si="1"/>
        <v>0</v>
      </c>
    </row>
    <row r="15" spans="1:9" ht="19.5" customHeight="1">
      <c r="A15" s="30">
        <v>11</v>
      </c>
      <c r="B15" s="29" t="s">
        <v>110</v>
      </c>
      <c r="C15" s="31" t="s">
        <v>19</v>
      </c>
      <c r="D15" s="30" t="s">
        <v>7</v>
      </c>
      <c r="E15" s="32">
        <v>10</v>
      </c>
      <c r="F15" s="65"/>
      <c r="G15" s="13">
        <f t="shared" si="0"/>
        <v>0</v>
      </c>
      <c r="H15" s="17">
        <v>0.23</v>
      </c>
      <c r="I15" s="16">
        <f t="shared" si="1"/>
        <v>0</v>
      </c>
    </row>
    <row r="16" spans="1:9" ht="19.5" customHeight="1">
      <c r="A16" s="30">
        <v>12</v>
      </c>
      <c r="B16" s="29" t="s">
        <v>111</v>
      </c>
      <c r="C16" s="31" t="s">
        <v>20</v>
      </c>
      <c r="D16" s="30" t="s">
        <v>7</v>
      </c>
      <c r="E16" s="32">
        <v>6</v>
      </c>
      <c r="F16" s="65"/>
      <c r="G16" s="13">
        <f t="shared" si="0"/>
        <v>0</v>
      </c>
      <c r="H16" s="17">
        <v>0.23</v>
      </c>
      <c r="I16" s="16">
        <f t="shared" si="1"/>
        <v>0</v>
      </c>
    </row>
    <row r="17" spans="1:9" ht="19.5" customHeight="1">
      <c r="A17" s="30">
        <v>13</v>
      </c>
      <c r="B17" s="29" t="s">
        <v>51</v>
      </c>
      <c r="C17" s="31" t="s">
        <v>21</v>
      </c>
      <c r="D17" s="33" t="s">
        <v>6</v>
      </c>
      <c r="E17" s="32">
        <v>8</v>
      </c>
      <c r="F17" s="65"/>
      <c r="G17" s="13">
        <f t="shared" si="0"/>
        <v>0</v>
      </c>
      <c r="H17" s="17">
        <v>0.23</v>
      </c>
      <c r="I17" s="16">
        <f t="shared" si="1"/>
        <v>0</v>
      </c>
    </row>
    <row r="18" spans="1:9" ht="19.5" customHeight="1">
      <c r="A18" s="30">
        <v>14</v>
      </c>
      <c r="B18" s="29" t="s">
        <v>52</v>
      </c>
      <c r="C18" s="31" t="s">
        <v>22</v>
      </c>
      <c r="D18" s="30" t="s">
        <v>7</v>
      </c>
      <c r="E18" s="32">
        <v>6</v>
      </c>
      <c r="F18" s="65"/>
      <c r="G18" s="13">
        <f t="shared" si="0"/>
        <v>0</v>
      </c>
      <c r="H18" s="17">
        <v>0.23</v>
      </c>
      <c r="I18" s="16">
        <f t="shared" si="1"/>
        <v>0</v>
      </c>
    </row>
    <row r="19" spans="1:9" ht="19.5" customHeight="1">
      <c r="A19" s="30">
        <v>15</v>
      </c>
      <c r="B19" s="29" t="s">
        <v>53</v>
      </c>
      <c r="C19" s="31" t="s">
        <v>23</v>
      </c>
      <c r="D19" s="30" t="s">
        <v>7</v>
      </c>
      <c r="E19" s="32">
        <v>14</v>
      </c>
      <c r="F19" s="65"/>
      <c r="G19" s="13">
        <f t="shared" si="0"/>
        <v>0</v>
      </c>
      <c r="H19" s="17">
        <v>0.23</v>
      </c>
      <c r="I19" s="16">
        <f t="shared" si="1"/>
        <v>0</v>
      </c>
    </row>
    <row r="20" spans="1:9" ht="19.5" customHeight="1">
      <c r="A20" s="30">
        <v>16</v>
      </c>
      <c r="B20" s="29" t="s">
        <v>54</v>
      </c>
      <c r="C20" s="31" t="s">
        <v>24</v>
      </c>
      <c r="D20" s="34" t="s">
        <v>6</v>
      </c>
      <c r="E20" s="32">
        <v>4</v>
      </c>
      <c r="F20" s="65"/>
      <c r="G20" s="13">
        <f t="shared" si="0"/>
        <v>0</v>
      </c>
      <c r="H20" s="17">
        <v>0.23</v>
      </c>
      <c r="I20" s="16">
        <f t="shared" si="1"/>
        <v>0</v>
      </c>
    </row>
    <row r="21" spans="1:9" ht="19.5" customHeight="1">
      <c r="A21" s="30">
        <v>17</v>
      </c>
      <c r="B21" s="29" t="s">
        <v>112</v>
      </c>
      <c r="C21" s="31" t="s">
        <v>25</v>
      </c>
      <c r="D21" s="34" t="s">
        <v>6</v>
      </c>
      <c r="E21" s="32">
        <v>5</v>
      </c>
      <c r="F21" s="65"/>
      <c r="G21" s="13">
        <f t="shared" si="0"/>
        <v>0</v>
      </c>
      <c r="H21" s="17">
        <v>0.23</v>
      </c>
      <c r="I21" s="16">
        <f t="shared" si="1"/>
        <v>0</v>
      </c>
    </row>
    <row r="22" spans="1:9" ht="19.5" customHeight="1">
      <c r="A22" s="30">
        <v>18</v>
      </c>
      <c r="B22" s="29" t="s">
        <v>55</v>
      </c>
      <c r="C22" s="31" t="s">
        <v>26</v>
      </c>
      <c r="D22" s="30" t="s">
        <v>7</v>
      </c>
      <c r="E22" s="32">
        <v>40</v>
      </c>
      <c r="F22" s="65"/>
      <c r="G22" s="13">
        <f t="shared" si="0"/>
        <v>0</v>
      </c>
      <c r="H22" s="17">
        <v>0.23</v>
      </c>
      <c r="I22" s="16">
        <f t="shared" si="1"/>
        <v>0</v>
      </c>
    </row>
    <row r="23" spans="1:9" ht="19.5" customHeight="1">
      <c r="A23" s="30">
        <v>19</v>
      </c>
      <c r="B23" s="29" t="s">
        <v>56</v>
      </c>
      <c r="C23" s="31" t="s">
        <v>27</v>
      </c>
      <c r="D23" s="30" t="s">
        <v>7</v>
      </c>
      <c r="E23" s="32">
        <v>25</v>
      </c>
      <c r="F23" s="65"/>
      <c r="G23" s="13">
        <f t="shared" si="0"/>
        <v>0</v>
      </c>
      <c r="H23" s="17">
        <v>0.23</v>
      </c>
      <c r="I23" s="16">
        <f t="shared" si="1"/>
        <v>0</v>
      </c>
    </row>
    <row r="24" spans="1:9" ht="19.5" customHeight="1">
      <c r="A24" s="30">
        <v>20</v>
      </c>
      <c r="B24" s="29" t="s">
        <v>57</v>
      </c>
      <c r="C24" s="31" t="s">
        <v>28</v>
      </c>
      <c r="D24" s="30" t="s">
        <v>7</v>
      </c>
      <c r="E24" s="32">
        <v>4</v>
      </c>
      <c r="F24" s="65"/>
      <c r="G24" s="13">
        <f t="shared" si="0"/>
        <v>0</v>
      </c>
      <c r="H24" s="17">
        <v>0.23</v>
      </c>
      <c r="I24" s="16">
        <f t="shared" si="1"/>
        <v>0</v>
      </c>
    </row>
    <row r="25" spans="1:9" ht="19.5" customHeight="1">
      <c r="A25" s="30">
        <v>21</v>
      </c>
      <c r="B25" s="29" t="s">
        <v>58</v>
      </c>
      <c r="C25" s="31" t="s">
        <v>29</v>
      </c>
      <c r="D25" s="30" t="s">
        <v>7</v>
      </c>
      <c r="E25" s="32">
        <v>4</v>
      </c>
      <c r="F25" s="65"/>
      <c r="G25" s="13">
        <f t="shared" si="0"/>
        <v>0</v>
      </c>
      <c r="H25" s="17">
        <v>0.23</v>
      </c>
      <c r="I25" s="16">
        <f t="shared" si="1"/>
        <v>0</v>
      </c>
    </row>
    <row r="26" spans="1:9" ht="19.5" customHeight="1">
      <c r="A26" s="30">
        <v>22</v>
      </c>
      <c r="B26" s="29" t="s">
        <v>59</v>
      </c>
      <c r="C26" s="31" t="s">
        <v>30</v>
      </c>
      <c r="D26" s="33" t="s">
        <v>6</v>
      </c>
      <c r="E26" s="32">
        <v>5</v>
      </c>
      <c r="F26" s="65"/>
      <c r="G26" s="13">
        <f t="shared" si="0"/>
        <v>0</v>
      </c>
      <c r="H26" s="17">
        <v>0.23</v>
      </c>
      <c r="I26" s="16">
        <f t="shared" si="1"/>
        <v>0</v>
      </c>
    </row>
    <row r="27" spans="1:9" ht="19.5" customHeight="1">
      <c r="A27" s="30">
        <v>23</v>
      </c>
      <c r="B27" s="35">
        <v>81453030074</v>
      </c>
      <c r="C27" s="31" t="s">
        <v>31</v>
      </c>
      <c r="D27" s="33" t="s">
        <v>6</v>
      </c>
      <c r="E27" s="32">
        <v>8</v>
      </c>
      <c r="F27" s="65"/>
      <c r="G27" s="13">
        <f t="shared" si="0"/>
        <v>0</v>
      </c>
      <c r="H27" s="17">
        <v>0.23</v>
      </c>
      <c r="I27" s="16">
        <f t="shared" si="1"/>
        <v>0</v>
      </c>
    </row>
    <row r="28" spans="1:9" ht="19.5" customHeight="1">
      <c r="A28" s="30">
        <v>24</v>
      </c>
      <c r="B28" s="36" t="s">
        <v>113</v>
      </c>
      <c r="C28" s="46" t="s">
        <v>61</v>
      </c>
      <c r="D28" s="33" t="s">
        <v>6</v>
      </c>
      <c r="E28" s="32">
        <v>4</v>
      </c>
      <c r="F28" s="66"/>
      <c r="G28" s="13">
        <f t="shared" si="0"/>
        <v>0</v>
      </c>
      <c r="H28" s="17">
        <v>0.23</v>
      </c>
      <c r="I28" s="16">
        <f t="shared" si="1"/>
        <v>0</v>
      </c>
    </row>
    <row r="29" spans="1:9" ht="19.5" customHeight="1">
      <c r="A29" s="30">
        <v>25</v>
      </c>
      <c r="B29" s="36" t="s">
        <v>114</v>
      </c>
      <c r="C29" s="46" t="s">
        <v>62</v>
      </c>
      <c r="D29" s="33" t="s">
        <v>6</v>
      </c>
      <c r="E29" s="32">
        <v>5</v>
      </c>
      <c r="F29" s="65"/>
      <c r="G29" s="13">
        <f t="shared" si="0"/>
        <v>0</v>
      </c>
      <c r="H29" s="17">
        <v>0.23</v>
      </c>
      <c r="I29" s="16">
        <f t="shared" si="1"/>
        <v>0</v>
      </c>
    </row>
    <row r="30" spans="1:9" ht="19.5" customHeight="1">
      <c r="A30" s="30">
        <v>26</v>
      </c>
      <c r="B30" s="36" t="s">
        <v>91</v>
      </c>
      <c r="C30" s="46" t="s">
        <v>92</v>
      </c>
      <c r="D30" s="33" t="s">
        <v>6</v>
      </c>
      <c r="E30" s="32">
        <v>5</v>
      </c>
      <c r="F30" s="65"/>
      <c r="G30" s="13">
        <f t="shared" si="0"/>
        <v>0</v>
      </c>
      <c r="H30" s="17">
        <v>0.23</v>
      </c>
      <c r="I30" s="16">
        <f t="shared" si="1"/>
        <v>0</v>
      </c>
    </row>
    <row r="31" spans="1:9" ht="19.5" customHeight="1">
      <c r="A31" s="30">
        <v>27</v>
      </c>
      <c r="B31" s="29" t="s">
        <v>115</v>
      </c>
      <c r="C31" s="31" t="s">
        <v>32</v>
      </c>
      <c r="D31" s="33" t="s">
        <v>6</v>
      </c>
      <c r="E31" s="32">
        <v>4</v>
      </c>
      <c r="F31" s="65"/>
      <c r="G31" s="13">
        <f t="shared" si="0"/>
        <v>0</v>
      </c>
      <c r="H31" s="17">
        <v>0.23</v>
      </c>
      <c r="I31" s="16">
        <f t="shared" si="1"/>
        <v>0</v>
      </c>
    </row>
    <row r="32" spans="1:9" ht="19.5" customHeight="1">
      <c r="A32" s="30">
        <v>28</v>
      </c>
      <c r="B32" s="29" t="s">
        <v>116</v>
      </c>
      <c r="C32" s="31" t="s">
        <v>33</v>
      </c>
      <c r="D32" s="33" t="s">
        <v>7</v>
      </c>
      <c r="E32" s="32">
        <v>15</v>
      </c>
      <c r="F32" s="65"/>
      <c r="G32" s="13">
        <f t="shared" si="0"/>
        <v>0</v>
      </c>
      <c r="H32" s="17">
        <v>0.23</v>
      </c>
      <c r="I32" s="16">
        <f t="shared" si="1"/>
        <v>0</v>
      </c>
    </row>
    <row r="33" spans="1:9" ht="19.5" customHeight="1">
      <c r="A33" s="30">
        <v>29</v>
      </c>
      <c r="B33" s="29" t="s">
        <v>117</v>
      </c>
      <c r="C33" s="31" t="s">
        <v>34</v>
      </c>
      <c r="D33" s="30" t="s">
        <v>7</v>
      </c>
      <c r="E33" s="32">
        <v>6</v>
      </c>
      <c r="F33" s="65"/>
      <c r="G33" s="13">
        <f t="shared" si="0"/>
        <v>0</v>
      </c>
      <c r="H33" s="17">
        <v>0.23</v>
      </c>
      <c r="I33" s="16">
        <f t="shared" si="1"/>
        <v>0</v>
      </c>
    </row>
    <row r="34" spans="1:9" ht="19.5" customHeight="1">
      <c r="A34" s="30">
        <v>30</v>
      </c>
      <c r="B34" s="29" t="s">
        <v>118</v>
      </c>
      <c r="C34" s="31" t="s">
        <v>35</v>
      </c>
      <c r="D34" s="30" t="s">
        <v>7</v>
      </c>
      <c r="E34" s="32">
        <v>6</v>
      </c>
      <c r="F34" s="65"/>
      <c r="G34" s="13">
        <f t="shared" si="0"/>
        <v>0</v>
      </c>
      <c r="H34" s="17">
        <v>0.23</v>
      </c>
      <c r="I34" s="16">
        <f t="shared" si="1"/>
        <v>0</v>
      </c>
    </row>
    <row r="35" spans="1:9" ht="19.5" customHeight="1">
      <c r="A35" s="30">
        <v>31</v>
      </c>
      <c r="B35" s="29" t="s">
        <v>75</v>
      </c>
      <c r="C35" s="31" t="s">
        <v>76</v>
      </c>
      <c r="D35" s="30" t="s">
        <v>7</v>
      </c>
      <c r="E35" s="32">
        <v>8</v>
      </c>
      <c r="F35" s="65"/>
      <c r="G35" s="13">
        <f t="shared" si="0"/>
        <v>0</v>
      </c>
      <c r="H35" s="17">
        <v>0.23</v>
      </c>
      <c r="I35" s="16">
        <f t="shared" si="1"/>
        <v>0</v>
      </c>
    </row>
    <row r="36" spans="1:9" ht="19.5" customHeight="1">
      <c r="A36" s="30">
        <v>32</v>
      </c>
      <c r="B36" s="29" t="s">
        <v>119</v>
      </c>
      <c r="C36" s="31" t="s">
        <v>36</v>
      </c>
      <c r="D36" s="30" t="s">
        <v>7</v>
      </c>
      <c r="E36" s="32">
        <v>8</v>
      </c>
      <c r="F36" s="65"/>
      <c r="G36" s="13">
        <f t="shared" si="0"/>
        <v>0</v>
      </c>
      <c r="H36" s="17">
        <v>0.23</v>
      </c>
      <c r="I36" s="16">
        <f t="shared" si="1"/>
        <v>0</v>
      </c>
    </row>
    <row r="37" spans="1:9" ht="34.5" customHeight="1">
      <c r="A37" s="30">
        <v>33</v>
      </c>
      <c r="B37" s="29" t="s">
        <v>120</v>
      </c>
      <c r="C37" s="31" t="s">
        <v>37</v>
      </c>
      <c r="D37" s="30" t="s">
        <v>7</v>
      </c>
      <c r="E37" s="32">
        <v>4</v>
      </c>
      <c r="F37" s="65"/>
      <c r="G37" s="13">
        <f t="shared" si="0"/>
        <v>0</v>
      </c>
      <c r="H37" s="17">
        <v>0.23</v>
      </c>
      <c r="I37" s="16">
        <f t="shared" si="1"/>
        <v>0</v>
      </c>
    </row>
    <row r="38" spans="1:9" ht="19.5" customHeight="1">
      <c r="A38" s="30">
        <v>34</v>
      </c>
      <c r="B38" s="29" t="s">
        <v>71</v>
      </c>
      <c r="C38" s="31" t="s">
        <v>72</v>
      </c>
      <c r="D38" s="34" t="s">
        <v>6</v>
      </c>
      <c r="E38" s="32">
        <v>4</v>
      </c>
      <c r="F38" s="65"/>
      <c r="G38" s="13">
        <f t="shared" si="0"/>
        <v>0</v>
      </c>
      <c r="H38" s="17">
        <v>0.23</v>
      </c>
      <c r="I38" s="16">
        <f t="shared" si="1"/>
        <v>0</v>
      </c>
    </row>
    <row r="39" spans="1:9" ht="34.5" customHeight="1">
      <c r="A39" s="30">
        <v>35</v>
      </c>
      <c r="B39" s="37" t="s">
        <v>121</v>
      </c>
      <c r="C39" s="38" t="s">
        <v>46</v>
      </c>
      <c r="D39" s="34" t="s">
        <v>6</v>
      </c>
      <c r="E39" s="32">
        <v>8</v>
      </c>
      <c r="F39" s="65"/>
      <c r="G39" s="13">
        <f t="shared" si="0"/>
        <v>0</v>
      </c>
      <c r="H39" s="17">
        <v>0.23</v>
      </c>
      <c r="I39" s="16">
        <f t="shared" si="1"/>
        <v>0</v>
      </c>
    </row>
    <row r="40" spans="1:9" ht="19.5" customHeight="1">
      <c r="A40" s="30">
        <v>36</v>
      </c>
      <c r="B40" s="37" t="s">
        <v>122</v>
      </c>
      <c r="C40" s="38" t="s">
        <v>47</v>
      </c>
      <c r="D40" s="34" t="s">
        <v>6</v>
      </c>
      <c r="E40" s="32">
        <v>8</v>
      </c>
      <c r="F40" s="65"/>
      <c r="G40" s="13">
        <f t="shared" si="0"/>
        <v>0</v>
      </c>
      <c r="H40" s="17">
        <v>0.23</v>
      </c>
      <c r="I40" s="16">
        <f t="shared" si="1"/>
        <v>0</v>
      </c>
    </row>
    <row r="41" spans="1:9" ht="19.5" customHeight="1">
      <c r="A41" s="30">
        <v>37</v>
      </c>
      <c r="B41" s="37" t="s">
        <v>123</v>
      </c>
      <c r="C41" s="38" t="s">
        <v>48</v>
      </c>
      <c r="D41" s="34" t="s">
        <v>6</v>
      </c>
      <c r="E41" s="32">
        <v>8</v>
      </c>
      <c r="F41" s="65"/>
      <c r="G41" s="13">
        <f t="shared" si="0"/>
        <v>0</v>
      </c>
      <c r="H41" s="17">
        <v>0.23</v>
      </c>
      <c r="I41" s="16">
        <f t="shared" si="1"/>
        <v>0</v>
      </c>
    </row>
    <row r="42" spans="1:9" ht="19.5" customHeight="1">
      <c r="A42" s="30">
        <v>38</v>
      </c>
      <c r="B42" s="29" t="s">
        <v>67</v>
      </c>
      <c r="C42" s="31" t="s">
        <v>68</v>
      </c>
      <c r="D42" s="33" t="s">
        <v>7</v>
      </c>
      <c r="E42" s="32">
        <v>8</v>
      </c>
      <c r="F42" s="65"/>
      <c r="G42" s="13">
        <f t="shared" si="0"/>
        <v>0</v>
      </c>
      <c r="H42" s="17">
        <v>0.23</v>
      </c>
      <c r="I42" s="16">
        <f t="shared" si="1"/>
        <v>0</v>
      </c>
    </row>
    <row r="43" spans="1:9" ht="19.5" customHeight="1">
      <c r="A43" s="30">
        <v>39</v>
      </c>
      <c r="B43" s="29" t="s">
        <v>73</v>
      </c>
      <c r="C43" s="31" t="s">
        <v>74</v>
      </c>
      <c r="D43" s="33" t="s">
        <v>7</v>
      </c>
      <c r="E43" s="32">
        <v>2</v>
      </c>
      <c r="F43" s="65"/>
      <c r="G43" s="13">
        <f t="shared" si="0"/>
        <v>0</v>
      </c>
      <c r="H43" s="17">
        <v>0.23</v>
      </c>
      <c r="I43" s="16">
        <f t="shared" si="1"/>
        <v>0</v>
      </c>
    </row>
    <row r="44" spans="1:9" ht="19.5" customHeight="1">
      <c r="A44" s="30">
        <v>40</v>
      </c>
      <c r="B44" s="29" t="s">
        <v>124</v>
      </c>
      <c r="C44" s="31" t="s">
        <v>38</v>
      </c>
      <c r="D44" s="33" t="s">
        <v>6</v>
      </c>
      <c r="E44" s="32">
        <v>14</v>
      </c>
      <c r="F44" s="65"/>
      <c r="G44" s="13">
        <f t="shared" si="0"/>
        <v>0</v>
      </c>
      <c r="H44" s="17">
        <v>0.23</v>
      </c>
      <c r="I44" s="16">
        <f t="shared" si="1"/>
        <v>0</v>
      </c>
    </row>
    <row r="45" spans="1:9" ht="19.5" customHeight="1">
      <c r="A45" s="30">
        <v>41</v>
      </c>
      <c r="B45" s="29" t="s">
        <v>93</v>
      </c>
      <c r="C45" s="31" t="s">
        <v>66</v>
      </c>
      <c r="D45" s="33" t="s">
        <v>6</v>
      </c>
      <c r="E45" s="32">
        <v>7</v>
      </c>
      <c r="F45" s="65"/>
      <c r="G45" s="13">
        <f t="shared" si="0"/>
        <v>0</v>
      </c>
      <c r="H45" s="17">
        <v>0.23</v>
      </c>
      <c r="I45" s="16">
        <f t="shared" si="1"/>
        <v>0</v>
      </c>
    </row>
    <row r="46" spans="1:9" ht="19.5" customHeight="1">
      <c r="A46" s="30">
        <v>42</v>
      </c>
      <c r="B46" s="29" t="s">
        <v>94</v>
      </c>
      <c r="C46" s="31" t="s">
        <v>95</v>
      </c>
      <c r="D46" s="33" t="s">
        <v>6</v>
      </c>
      <c r="E46" s="32">
        <v>8</v>
      </c>
      <c r="F46" s="65"/>
      <c r="G46" s="13">
        <f t="shared" si="0"/>
        <v>0</v>
      </c>
      <c r="H46" s="17">
        <v>0.23</v>
      </c>
      <c r="I46" s="16">
        <f t="shared" si="1"/>
        <v>0</v>
      </c>
    </row>
    <row r="47" spans="1:9" ht="19.5" customHeight="1">
      <c r="A47" s="30">
        <v>43</v>
      </c>
      <c r="B47" s="29" t="s">
        <v>70</v>
      </c>
      <c r="C47" s="31" t="s">
        <v>69</v>
      </c>
      <c r="D47" s="30" t="s">
        <v>7</v>
      </c>
      <c r="E47" s="32">
        <v>14</v>
      </c>
      <c r="F47" s="65"/>
      <c r="G47" s="13">
        <f t="shared" si="0"/>
        <v>0</v>
      </c>
      <c r="H47" s="17">
        <v>0.23</v>
      </c>
      <c r="I47" s="16">
        <f t="shared" si="1"/>
        <v>0</v>
      </c>
    </row>
    <row r="48" spans="1:9" ht="19.5" customHeight="1">
      <c r="A48" s="30">
        <v>44</v>
      </c>
      <c r="B48" s="29" t="s">
        <v>96</v>
      </c>
      <c r="C48" s="31" t="s">
        <v>97</v>
      </c>
      <c r="D48" s="30" t="s">
        <v>7</v>
      </c>
      <c r="E48" s="32">
        <v>5</v>
      </c>
      <c r="F48" s="65"/>
      <c r="G48" s="13">
        <f t="shared" si="0"/>
        <v>0</v>
      </c>
      <c r="H48" s="17">
        <v>0.23</v>
      </c>
      <c r="I48" s="16">
        <f t="shared" si="1"/>
        <v>0</v>
      </c>
    </row>
    <row r="49" spans="1:9" ht="19.5" customHeight="1">
      <c r="A49" s="30">
        <v>45</v>
      </c>
      <c r="B49" s="36" t="s">
        <v>60</v>
      </c>
      <c r="C49" s="31" t="s">
        <v>39</v>
      </c>
      <c r="D49" s="30" t="s">
        <v>7</v>
      </c>
      <c r="E49" s="32">
        <v>4</v>
      </c>
      <c r="F49" s="65"/>
      <c r="G49" s="13">
        <f t="shared" si="0"/>
        <v>0</v>
      </c>
      <c r="H49" s="17">
        <v>0.23</v>
      </c>
      <c r="I49" s="16">
        <f t="shared" si="1"/>
        <v>0</v>
      </c>
    </row>
    <row r="50" spans="1:9" ht="19.5" customHeight="1">
      <c r="A50" s="30">
        <v>46</v>
      </c>
      <c r="B50" s="29" t="s">
        <v>125</v>
      </c>
      <c r="C50" s="31" t="s">
        <v>40</v>
      </c>
      <c r="D50" s="34" t="s">
        <v>6</v>
      </c>
      <c r="E50" s="32">
        <v>8</v>
      </c>
      <c r="F50" s="65"/>
      <c r="G50" s="13">
        <f t="shared" si="0"/>
        <v>0</v>
      </c>
      <c r="H50" s="17">
        <v>0.23</v>
      </c>
      <c r="I50" s="16">
        <f t="shared" si="1"/>
        <v>0</v>
      </c>
    </row>
    <row r="51" spans="1:9" ht="19.5" customHeight="1">
      <c r="A51" s="30">
        <v>47</v>
      </c>
      <c r="B51" s="39" t="s">
        <v>126</v>
      </c>
      <c r="C51" s="40" t="s">
        <v>44</v>
      </c>
      <c r="D51" s="30" t="s">
        <v>7</v>
      </c>
      <c r="E51" s="32">
        <v>8</v>
      </c>
      <c r="F51" s="65"/>
      <c r="G51" s="13">
        <f t="shared" si="0"/>
        <v>0</v>
      </c>
      <c r="H51" s="17">
        <v>0.23</v>
      </c>
      <c r="I51" s="16">
        <f t="shared" si="1"/>
        <v>0</v>
      </c>
    </row>
    <row r="52" spans="1:9" ht="19.5" customHeight="1">
      <c r="A52" s="30">
        <v>48</v>
      </c>
      <c r="B52" s="39" t="s">
        <v>127</v>
      </c>
      <c r="C52" s="40" t="s">
        <v>45</v>
      </c>
      <c r="D52" s="30" t="s">
        <v>7</v>
      </c>
      <c r="E52" s="32">
        <v>8</v>
      </c>
      <c r="F52" s="65"/>
      <c r="G52" s="13">
        <f t="shared" si="0"/>
        <v>0</v>
      </c>
      <c r="H52" s="17">
        <v>0.23</v>
      </c>
      <c r="I52" s="16">
        <f t="shared" si="1"/>
        <v>0</v>
      </c>
    </row>
    <row r="53" spans="1:9" ht="19.5" customHeight="1">
      <c r="A53" s="30">
        <v>49</v>
      </c>
      <c r="B53" s="29" t="s">
        <v>128</v>
      </c>
      <c r="C53" s="31" t="s">
        <v>41</v>
      </c>
      <c r="D53" s="30" t="s">
        <v>7</v>
      </c>
      <c r="E53" s="32">
        <v>4</v>
      </c>
      <c r="F53" s="65"/>
      <c r="G53" s="13">
        <f t="shared" si="0"/>
        <v>0</v>
      </c>
      <c r="H53" s="17">
        <v>0.23</v>
      </c>
      <c r="I53" s="16">
        <f t="shared" si="1"/>
        <v>0</v>
      </c>
    </row>
    <row r="54" spans="1:9" ht="19.5" customHeight="1">
      <c r="A54" s="30">
        <v>50</v>
      </c>
      <c r="B54" s="36" t="s">
        <v>106</v>
      </c>
      <c r="C54" s="31" t="s">
        <v>15</v>
      </c>
      <c r="D54" s="30" t="s">
        <v>7</v>
      </c>
      <c r="E54" s="32">
        <v>8</v>
      </c>
      <c r="F54" s="65"/>
      <c r="G54" s="13">
        <f t="shared" si="0"/>
        <v>0</v>
      </c>
      <c r="H54" s="17">
        <v>0.23</v>
      </c>
      <c r="I54" s="16">
        <f t="shared" si="1"/>
        <v>0</v>
      </c>
    </row>
    <row r="55" spans="1:9" ht="19.5" customHeight="1">
      <c r="A55" s="30">
        <v>51</v>
      </c>
      <c r="B55" s="36" t="s">
        <v>98</v>
      </c>
      <c r="C55" s="47" t="s">
        <v>99</v>
      </c>
      <c r="D55" s="30" t="s">
        <v>7</v>
      </c>
      <c r="E55" s="32">
        <v>4</v>
      </c>
      <c r="F55" s="65"/>
      <c r="G55" s="13">
        <f t="shared" si="0"/>
        <v>0</v>
      </c>
      <c r="H55" s="17">
        <v>0.23</v>
      </c>
      <c r="I55" s="16">
        <f t="shared" si="1"/>
        <v>0</v>
      </c>
    </row>
    <row r="56" spans="1:9" ht="19.5" customHeight="1">
      <c r="A56" s="30">
        <v>52</v>
      </c>
      <c r="B56" s="48" t="s">
        <v>63</v>
      </c>
      <c r="C56" s="49" t="s">
        <v>64</v>
      </c>
      <c r="D56" s="30" t="s">
        <v>7</v>
      </c>
      <c r="E56" s="32">
        <v>4</v>
      </c>
      <c r="F56" s="65"/>
      <c r="G56" s="13">
        <f t="shared" si="0"/>
        <v>0</v>
      </c>
      <c r="H56" s="17">
        <v>0.23</v>
      </c>
      <c r="I56" s="16">
        <f t="shared" si="1"/>
        <v>0</v>
      </c>
    </row>
    <row r="57" spans="1:9" ht="19.5" customHeight="1">
      <c r="A57" s="30">
        <v>53</v>
      </c>
      <c r="B57" s="41" t="s">
        <v>43</v>
      </c>
      <c r="C57" s="31" t="s">
        <v>42</v>
      </c>
      <c r="D57" s="33" t="s">
        <v>6</v>
      </c>
      <c r="E57" s="32">
        <v>2</v>
      </c>
      <c r="F57" s="65"/>
      <c r="G57" s="13">
        <f t="shared" si="0"/>
        <v>0</v>
      </c>
      <c r="H57" s="17">
        <v>0.23</v>
      </c>
      <c r="I57" s="16">
        <f t="shared" si="1"/>
        <v>0</v>
      </c>
    </row>
    <row r="58" spans="1:9" ht="19.5" customHeight="1">
      <c r="A58" s="30">
        <v>54</v>
      </c>
      <c r="B58" s="41" t="s">
        <v>65</v>
      </c>
      <c r="C58" s="31" t="s">
        <v>100</v>
      </c>
      <c r="D58" s="33" t="s">
        <v>6</v>
      </c>
      <c r="E58" s="32">
        <v>8</v>
      </c>
      <c r="F58" s="65"/>
      <c r="G58" s="13">
        <f t="shared" si="0"/>
        <v>0</v>
      </c>
      <c r="H58" s="17">
        <v>0.23</v>
      </c>
      <c r="I58" s="16">
        <f t="shared" si="1"/>
        <v>0</v>
      </c>
    </row>
    <row r="59" spans="1:9" ht="19.5" customHeight="1">
      <c r="A59" s="30">
        <v>55</v>
      </c>
      <c r="B59" s="41" t="s">
        <v>101</v>
      </c>
      <c r="C59" s="31" t="s">
        <v>102</v>
      </c>
      <c r="D59" s="33" t="s">
        <v>6</v>
      </c>
      <c r="E59" s="32">
        <v>12</v>
      </c>
      <c r="F59" s="65"/>
      <c r="G59" s="13">
        <f t="shared" si="0"/>
        <v>0</v>
      </c>
      <c r="H59" s="17">
        <v>0.23</v>
      </c>
      <c r="I59" s="16">
        <f t="shared" si="1"/>
        <v>0</v>
      </c>
    </row>
    <row r="60" spans="1:9" ht="19.5" customHeight="1">
      <c r="A60" s="30">
        <v>56</v>
      </c>
      <c r="B60" s="41" t="s">
        <v>77</v>
      </c>
      <c r="C60" s="31" t="s">
        <v>78</v>
      </c>
      <c r="D60" s="33" t="s">
        <v>6</v>
      </c>
      <c r="E60" s="32">
        <v>5</v>
      </c>
      <c r="F60" s="65"/>
      <c r="G60" s="13">
        <f>E60*F60</f>
        <v>0</v>
      </c>
      <c r="H60" s="17">
        <v>0.23</v>
      </c>
      <c r="I60" s="16">
        <f t="shared" si="1"/>
        <v>0</v>
      </c>
    </row>
    <row r="61" spans="1:9" ht="19.5" customHeight="1">
      <c r="A61" s="30">
        <v>57</v>
      </c>
      <c r="B61" s="29" t="s">
        <v>79</v>
      </c>
      <c r="C61" s="42" t="s">
        <v>80</v>
      </c>
      <c r="D61" s="33" t="s">
        <v>6</v>
      </c>
      <c r="E61" s="32">
        <v>4</v>
      </c>
      <c r="F61" s="65"/>
      <c r="G61" s="13">
        <f>E61*F61</f>
        <v>0</v>
      </c>
      <c r="H61" s="17">
        <v>0.23</v>
      </c>
      <c r="I61" s="16">
        <f t="shared" si="1"/>
        <v>0</v>
      </c>
    </row>
    <row r="62" spans="1:9" ht="19.5" customHeight="1">
      <c r="A62" s="30">
        <v>58</v>
      </c>
      <c r="B62" s="36" t="s">
        <v>81</v>
      </c>
      <c r="C62" s="42" t="s">
        <v>82</v>
      </c>
      <c r="D62" s="33" t="s">
        <v>6</v>
      </c>
      <c r="E62" s="32">
        <v>6</v>
      </c>
      <c r="F62" s="65"/>
      <c r="G62" s="13">
        <f>E62*F62</f>
        <v>0</v>
      </c>
      <c r="H62" s="17">
        <v>0.23</v>
      </c>
      <c r="I62" s="16">
        <f t="shared" si="1"/>
        <v>0</v>
      </c>
    </row>
    <row r="63" spans="1:9" ht="19.5" customHeight="1">
      <c r="A63" s="30">
        <v>59</v>
      </c>
      <c r="B63" s="29" t="s">
        <v>83</v>
      </c>
      <c r="C63" s="50" t="s">
        <v>84</v>
      </c>
      <c r="D63" s="33" t="s">
        <v>6</v>
      </c>
      <c r="E63" s="32">
        <v>2</v>
      </c>
      <c r="F63" s="65"/>
      <c r="G63" s="13">
        <f>E63*F63</f>
        <v>0</v>
      </c>
      <c r="H63" s="17">
        <v>0.23</v>
      </c>
      <c r="I63" s="16">
        <f t="shared" si="1"/>
        <v>0</v>
      </c>
    </row>
    <row r="64" spans="1:9" ht="19.5" customHeight="1">
      <c r="A64" s="18"/>
      <c r="B64" s="19"/>
      <c r="C64" s="20"/>
      <c r="D64" s="21"/>
      <c r="E64" s="22"/>
      <c r="F64" s="53" t="s">
        <v>129</v>
      </c>
      <c r="G64" s="13">
        <f>SUM(G5:G63)</f>
        <v>0</v>
      </c>
      <c r="H64" s="54" t="s">
        <v>130</v>
      </c>
      <c r="I64" s="16">
        <f>SUM(I5:I63)</f>
        <v>0</v>
      </c>
    </row>
    <row r="65" ht="15">
      <c r="I65" s="15"/>
    </row>
    <row r="67" spans="1:8" ht="15">
      <c r="A67" s="60"/>
      <c r="B67" s="60"/>
      <c r="C67" s="60"/>
      <c r="D67" s="60"/>
      <c r="E67" s="60"/>
      <c r="F67" s="60"/>
      <c r="G67" s="60"/>
      <c r="H67" s="4"/>
    </row>
    <row r="68" spans="3:8" ht="15">
      <c r="C68" s="6" t="s">
        <v>9</v>
      </c>
      <c r="D68" s="7"/>
      <c r="E68" s="12"/>
      <c r="F68" s="8"/>
      <c r="G68" s="8"/>
      <c r="H68" s="8"/>
    </row>
    <row r="73" spans="2:3" ht="15">
      <c r="B73" s="11"/>
      <c r="C73" s="4"/>
    </row>
    <row r="74" spans="2:3" ht="15">
      <c r="B74" s="11"/>
      <c r="C74" s="4"/>
    </row>
  </sheetData>
  <sheetProtection password="C6E2" sheet="1"/>
  <mergeCells count="7">
    <mergeCell ref="I3:I4"/>
    <mergeCell ref="A2:I2"/>
    <mergeCell ref="E1:G1"/>
    <mergeCell ref="A67:G67"/>
    <mergeCell ref="F3:F4"/>
    <mergeCell ref="H3:H4"/>
    <mergeCell ref="G3:G4"/>
  </mergeCells>
  <printOptions horizontalCentered="1"/>
  <pageMargins left="0.11811023622047245" right="0.11811023622047245" top="0.9448818897637796" bottom="0.5511811023622047" header="0.31496062992125984" footer="0.31496062992125984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</dc:creator>
  <cp:keywords/>
  <dc:description/>
  <cp:lastModifiedBy>Danuta Gajda</cp:lastModifiedBy>
  <cp:lastPrinted>2018-11-19T07:47:20Z</cp:lastPrinted>
  <dcterms:created xsi:type="dcterms:W3CDTF">2009-10-07T06:28:30Z</dcterms:created>
  <dcterms:modified xsi:type="dcterms:W3CDTF">2019-12-20T15:35:38Z</dcterms:modified>
  <cp:category/>
  <cp:version/>
  <cp:contentType/>
  <cp:contentStatus/>
</cp:coreProperties>
</file>