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1"/>
  </bookViews>
  <sheets>
    <sheet name="Gmina Sierakow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<sst xmlns="http://schemas.openxmlformats.org/spreadsheetml/2006/main" count="37" uniqueCount="28">
  <si>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Lp.</t>
  </si>
  <si>
    <t>NAZWA ARTYKUŁU</t>
  </si>
  <si>
    <t>ILOŚĆ</t>
  </si>
  <si>
    <t xml:space="preserve">    CENA NETTO        ZA SZT.</t>
  </si>
  <si>
    <t>WARTOŚĆ  NETTO</t>
  </si>
  <si>
    <t>OGÓŁEM WARTOŚĆ NETTO</t>
  </si>
  <si>
    <t xml:space="preserve">Koszulka damska
koszulka t-shirt damska z krótkim rękawem, ramiona wzmocnione podwójnym szwem, rozmiarówka damska, sitodruk - 150 gramatura rozmiary S-XL sztuk 400 Koszulka Stedman Classic-T V-neck ST2700 </t>
  </si>
  <si>
    <t xml:space="preserve">Koszulka męska
koszulka t-shirt męska z krótkim rękawem, ramiona wzmocnione podwójnym szwem, rozmiarówka męska, sitodruk - 150 gramatura rozmiary S-XL sztuk 400 Stedman Comfort-T Crew Neck ST2100 </t>
  </si>
  <si>
    <t xml:space="preserve">Koszulka dziecięca
Koszulka t-shirt dziecięca z krótkim rękawem, ramiona wzmocnione podwójnym szwem, rozmiarówka dziecięca, sitodruk - 150 gramatura rozmiary S-XL sztuk 200 Stedman Classic ST2200 </t>
  </si>
  <si>
    <t>SUMA</t>
  </si>
  <si>
    <t>PODATEK 23%</t>
  </si>
  <si>
    <t>WARTOŚĆ BRUTTO</t>
  </si>
  <si>
    <t>Męskie</t>
  </si>
  <si>
    <t>kolor</t>
  </si>
  <si>
    <t>rozmiar</t>
  </si>
  <si>
    <t>ilość</t>
  </si>
  <si>
    <t>biały</t>
  </si>
  <si>
    <t>S</t>
  </si>
  <si>
    <t>M</t>
  </si>
  <si>
    <t>L</t>
  </si>
  <si>
    <t>XL</t>
  </si>
  <si>
    <t>XXL</t>
  </si>
  <si>
    <t>RAZEM</t>
  </si>
  <si>
    <t>dziecięce</t>
  </si>
  <si>
    <t>Sieraków aktywni w naturze - koszulki</t>
  </si>
  <si>
    <t>150 sztuk</t>
  </si>
  <si>
    <t xml:space="preserve">Załącznik numer 1 </t>
  </si>
  <si>
    <t>750 sztuk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</si>
</sst>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3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6" fontId="1" fillId="0" borderId="11" xfId="0" applyNumberFormat="1" applyFont="1" applyBorder="1" applyAlignment="1">
      <alignment vertical="center" wrapText="1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="95" zoomScaleNormal="95" zoomScalePageLayoutView="0" workbookViewId="0" topLeftCell="A1">
      <selection activeCell="B2" sqref="B2"/>
    </sheetView>
  </sheetViews>
  <sheetFormatPr defaultColWidth="11.57421875" defaultRowHeight="12.75"/>
  <cols>
    <col min="1" max="1" width="5.140625" style="1" customWidth="1"/>
    <col min="2" max="2" width="36.00390625" style="2" customWidth="1"/>
    <col min="3" max="3" width="8.00390625" style="1" customWidth="1"/>
    <col min="4" max="5" width="15.28125" style="3" customWidth="1"/>
    <col min="6" max="6" width="15.28125" style="0" customWidth="1"/>
    <col min="7" max="7" width="15.28125" style="3" customWidth="1"/>
  </cols>
  <sheetData>
    <row r="1" spans="1:256" s="5" customFormat="1" ht="22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/>
      <c r="IS1" s="6"/>
      <c r="IT1" s="6"/>
      <c r="IU1" s="6"/>
      <c r="IV1" s="6"/>
    </row>
    <row r="2" spans="1:256" s="11" customFormat="1" ht="99.75" customHeight="1">
      <c r="A2" s="7">
        <v>1</v>
      </c>
      <c r="B2" s="8" t="s">
        <v>6</v>
      </c>
      <c r="C2" s="9">
        <v>400</v>
      </c>
      <c r="D2" s="10">
        <v>7.89</v>
      </c>
      <c r="E2" s="10">
        <f>PRODUCT(C2,D2)</f>
        <v>3156</v>
      </c>
      <c r="F2" s="10">
        <f>E2</f>
        <v>3156</v>
      </c>
      <c r="G2"/>
      <c r="IS2"/>
      <c r="IT2"/>
      <c r="IU2"/>
      <c r="IV2"/>
    </row>
    <row r="3" spans="1:256" s="11" customFormat="1" ht="90" customHeight="1">
      <c r="A3" s="7">
        <f>A2+1</f>
        <v>2</v>
      </c>
      <c r="B3" s="8" t="s">
        <v>7</v>
      </c>
      <c r="C3" s="9">
        <v>400</v>
      </c>
      <c r="D3" s="10">
        <v>8.64</v>
      </c>
      <c r="E3" s="10">
        <f>PRODUCT(C3,D3)</f>
        <v>3456</v>
      </c>
      <c r="F3" s="10">
        <f>E3</f>
        <v>3456</v>
      </c>
      <c r="G3"/>
      <c r="IS3"/>
      <c r="IT3"/>
      <c r="IU3"/>
      <c r="IV3"/>
    </row>
    <row r="4" spans="1:256" s="11" customFormat="1" ht="100.5" customHeight="1">
      <c r="A4" s="7">
        <v>3</v>
      </c>
      <c r="B4" s="8" t="s">
        <v>8</v>
      </c>
      <c r="C4" s="9">
        <v>200</v>
      </c>
      <c r="D4" s="10">
        <v>6.3</v>
      </c>
      <c r="E4" s="10">
        <f>PRODUCT(C4,D4)</f>
        <v>1260</v>
      </c>
      <c r="F4" s="10">
        <f>E4</f>
        <v>1260</v>
      </c>
      <c r="G4"/>
      <c r="IS4"/>
      <c r="IT4"/>
      <c r="IU4"/>
      <c r="IV4"/>
    </row>
    <row r="5" spans="1:256" s="11" customFormat="1" ht="24" customHeight="1">
      <c r="A5" s="12"/>
      <c r="B5" s="13" t="s">
        <v>9</v>
      </c>
      <c r="C5" s="12">
        <f>SUM(C2:C4)</f>
        <v>1000</v>
      </c>
      <c r="D5" s="14"/>
      <c r="E5" s="15">
        <f>SUM(F2:F4)</f>
        <v>7872</v>
      </c>
      <c r="F5" s="16">
        <f>SUM(F2:F4)</f>
        <v>7872</v>
      </c>
      <c r="G5"/>
      <c r="IS5"/>
      <c r="IT5"/>
      <c r="IU5"/>
      <c r="IV5"/>
    </row>
    <row r="6" spans="1:256" s="11" customFormat="1" ht="24" customHeight="1">
      <c r="A6" s="12"/>
      <c r="B6" s="17"/>
      <c r="C6" s="12"/>
      <c r="D6" s="18"/>
      <c r="E6" s="19" t="s">
        <v>10</v>
      </c>
      <c r="F6" s="16">
        <f>F5*0.23</f>
        <v>1810.5600000000002</v>
      </c>
      <c r="G6"/>
      <c r="IS6"/>
      <c r="IT6"/>
      <c r="IU6"/>
      <c r="IV6"/>
    </row>
    <row r="7" spans="1:256" s="11" customFormat="1" ht="24" customHeight="1">
      <c r="A7" s="12"/>
      <c r="B7" s="17"/>
      <c r="C7" s="12"/>
      <c r="D7" s="18"/>
      <c r="E7" s="20" t="s">
        <v>11</v>
      </c>
      <c r="F7" s="21">
        <f>F5+F6</f>
        <v>9682.56</v>
      </c>
      <c r="G7"/>
      <c r="IS7"/>
      <c r="IT7"/>
      <c r="IU7"/>
      <c r="IV7"/>
    </row>
    <row r="16" ht="18" customHeight="1"/>
    <row r="17" ht="18" customHeight="1"/>
    <row r="18" ht="18" customHeight="1"/>
    <row r="19" ht="18" customHeight="1"/>
    <row r="20" ht="18" customHeight="1"/>
  </sheetData>
  <sheetProtection selectLockedCells="1" selectUnlockedCells="1"/>
  <printOptions horizontalCentered="1"/>
  <pageMargins left="0.39375" right="0.39375" top="0.7875" bottom="0.8861111111111111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95" zoomScaleNormal="95" zoomScalePageLayoutView="0" workbookViewId="0" topLeftCell="A1">
      <selection activeCell="G9" sqref="G9"/>
    </sheetView>
  </sheetViews>
  <sheetFormatPr defaultColWidth="11.57421875" defaultRowHeight="12.75"/>
  <sheetData>
    <row r="1" ht="12.75">
      <c r="A1" t="s">
        <v>26</v>
      </c>
    </row>
    <row r="3" spans="1:2" ht="12.75">
      <c r="A3" s="22" t="s">
        <v>12</v>
      </c>
      <c r="B3" s="22" t="s">
        <v>27</v>
      </c>
    </row>
    <row r="5" ht="12.75">
      <c r="A5" t="s">
        <v>24</v>
      </c>
    </row>
    <row r="6" spans="1:3" ht="12.75">
      <c r="A6" s="23" t="s">
        <v>13</v>
      </c>
      <c r="B6" s="23" t="s">
        <v>14</v>
      </c>
      <c r="C6" s="23" t="s">
        <v>15</v>
      </c>
    </row>
    <row r="7" spans="1:3" ht="12.75">
      <c r="A7" s="25" t="s">
        <v>16</v>
      </c>
      <c r="B7" s="7" t="s">
        <v>17</v>
      </c>
      <c r="C7" s="7">
        <v>200</v>
      </c>
    </row>
    <row r="8" spans="1:3" ht="12.75">
      <c r="A8" s="25"/>
      <c r="B8" s="7" t="s">
        <v>18</v>
      </c>
      <c r="C8" s="7">
        <v>100</v>
      </c>
    </row>
    <row r="9" spans="1:3" ht="12.75">
      <c r="A9" s="25"/>
      <c r="B9" s="7" t="s">
        <v>19</v>
      </c>
      <c r="C9" s="7">
        <v>200</v>
      </c>
    </row>
    <row r="10" spans="1:3" ht="12.75">
      <c r="A10" s="25"/>
      <c r="B10" s="7" t="s">
        <v>20</v>
      </c>
      <c r="C10" s="7">
        <v>200</v>
      </c>
    </row>
    <row r="11" spans="1:3" ht="12.75">
      <c r="A11" s="25"/>
      <c r="B11" s="7" t="s">
        <v>21</v>
      </c>
      <c r="C11" s="7">
        <v>50</v>
      </c>
    </row>
    <row r="12" spans="1:3" ht="12.75">
      <c r="A12" s="25"/>
      <c r="B12" s="24" t="s">
        <v>22</v>
      </c>
      <c r="C12" s="24">
        <f>SUM(C7:C11)</f>
        <v>750</v>
      </c>
    </row>
    <row r="15" spans="1:2" ht="12.75">
      <c r="A15" s="22" t="s">
        <v>23</v>
      </c>
      <c r="B15" s="22" t="s">
        <v>25</v>
      </c>
    </row>
    <row r="16" spans="1:3" ht="12.75">
      <c r="A16" s="23" t="s">
        <v>13</v>
      </c>
      <c r="B16" s="23" t="s">
        <v>14</v>
      </c>
      <c r="C16" s="23" t="s">
        <v>15</v>
      </c>
    </row>
    <row r="17" spans="1:3" ht="12.75">
      <c r="A17" s="25" t="s">
        <v>16</v>
      </c>
      <c r="B17" s="7" t="s">
        <v>17</v>
      </c>
      <c r="C17" s="7">
        <v>20</v>
      </c>
    </row>
    <row r="18" spans="1:3" ht="12.75">
      <c r="A18" s="25"/>
      <c r="B18" s="7" t="s">
        <v>18</v>
      </c>
      <c r="C18" s="7">
        <v>30</v>
      </c>
    </row>
    <row r="19" spans="1:3" ht="12.75">
      <c r="A19" s="25"/>
      <c r="B19" s="7" t="s">
        <v>19</v>
      </c>
      <c r="C19" s="7">
        <v>50</v>
      </c>
    </row>
    <row r="20" spans="1:3" ht="12.75">
      <c r="A20" s="25"/>
      <c r="B20" s="7" t="s">
        <v>20</v>
      </c>
      <c r="C20" s="7">
        <v>50</v>
      </c>
    </row>
    <row r="21" spans="1:3" ht="12.75">
      <c r="A21" s="25"/>
      <c r="B21" s="7"/>
      <c r="C21" s="7"/>
    </row>
    <row r="22" spans="1:3" ht="12.75">
      <c r="A22" s="25"/>
      <c r="B22" s="24" t="s">
        <v>22</v>
      </c>
      <c r="C22" s="24">
        <f>SUM(C17:C21)</f>
        <v>150</v>
      </c>
    </row>
  </sheetData>
  <sheetProtection selectLockedCells="1" selectUnlockedCells="1"/>
  <mergeCells count="2">
    <mergeCell ref="A7:A12"/>
    <mergeCell ref="A17:A22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wdaria</dc:creator>
  <cp:keywords/>
  <dc:description/>
  <cp:lastModifiedBy>wdaria</cp:lastModifiedBy>
  <cp:lastPrinted>2019-03-01T09:03:00Z</cp:lastPrinted>
  <dcterms:created xsi:type="dcterms:W3CDTF">2019-02-27T11:27:34Z</dcterms:created>
  <dcterms:modified xsi:type="dcterms:W3CDTF">2022-06-28T07:07:06Z</dcterms:modified>
  <cp:category/>
  <cp:version/>
  <cp:contentType/>
  <cp:contentStatus/>
</cp:coreProperties>
</file>