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UsersPas\Kubera_M\Desktop\30. 2023 Prasa na 2024\FORMULARZ OFERTY\"/>
    </mc:Choice>
  </mc:AlternateContent>
  <bookViews>
    <workbookView xWindow="0" yWindow="15" windowWidth="19125" windowHeight="12090"/>
  </bookViews>
  <sheets>
    <sheet name="Specyfikacja na 2024 rok" sheetId="2" r:id="rId1"/>
  </sheets>
  <definedNames>
    <definedName name="_xlnm.Print_Titles" localSheetId="0">'Specyfikacja na 2024 rok'!$5:$6</definedName>
  </definedNames>
  <calcPr calcId="152511"/>
</workbook>
</file>

<file path=xl/calcChain.xml><?xml version="1.0" encoding="utf-8"?>
<calcChain xmlns="http://schemas.openxmlformats.org/spreadsheetml/2006/main">
  <c r="J26" i="2" l="1"/>
  <c r="J25" i="2"/>
  <c r="J24" i="2"/>
  <c r="J23" i="2"/>
  <c r="J22" i="2"/>
  <c r="J21" i="2"/>
  <c r="J20" i="2"/>
  <c r="J19" i="2"/>
  <c r="J18" i="2"/>
  <c r="J15" i="2"/>
  <c r="J14" i="2"/>
  <c r="J13" i="2"/>
  <c r="J12" i="2"/>
  <c r="J11" i="2"/>
  <c r="J17" i="2"/>
  <c r="J16" i="2"/>
  <c r="J10" i="2"/>
  <c r="J9" i="2"/>
  <c r="J8" i="2"/>
  <c r="I8" i="2"/>
  <c r="I9" i="2"/>
  <c r="I10" i="2"/>
  <c r="I16" i="2"/>
  <c r="I17" i="2"/>
  <c r="I11" i="2"/>
  <c r="I12" i="2"/>
  <c r="I13" i="2"/>
  <c r="I14" i="2"/>
  <c r="I15" i="2"/>
  <c r="I18" i="2"/>
  <c r="I19" i="2"/>
  <c r="I20" i="2"/>
  <c r="I21" i="2"/>
  <c r="I22" i="2"/>
  <c r="I23" i="2"/>
  <c r="I24" i="2"/>
  <c r="I25" i="2"/>
  <c r="I26" i="2"/>
  <c r="I7" i="2"/>
  <c r="G26" i="2"/>
  <c r="G25" i="2"/>
  <c r="G24" i="2"/>
  <c r="G23" i="2"/>
  <c r="G22" i="2"/>
  <c r="G21" i="2"/>
  <c r="G20" i="2"/>
  <c r="G19" i="2"/>
  <c r="G18" i="2"/>
  <c r="G15" i="2"/>
  <c r="G14" i="2"/>
  <c r="G13" i="2"/>
  <c r="G12" i="2"/>
  <c r="G11" i="2"/>
  <c r="G17" i="2"/>
  <c r="G16" i="2"/>
  <c r="G10" i="2"/>
  <c r="G9" i="2"/>
  <c r="G8" i="2"/>
  <c r="G7" i="2"/>
  <c r="J7" i="2" l="1"/>
  <c r="J27" i="2" s="1"/>
  <c r="K26" i="2" l="1"/>
  <c r="K25" i="2"/>
  <c r="K24" i="2"/>
  <c r="K23" i="2"/>
  <c r="K22" i="2"/>
  <c r="K21" i="2"/>
  <c r="K20" i="2"/>
  <c r="K19" i="2"/>
  <c r="K18" i="2"/>
  <c r="K15" i="2"/>
  <c r="K14" i="2"/>
  <c r="K13" i="2"/>
  <c r="K12" i="2"/>
  <c r="K11" i="2"/>
  <c r="K17" i="2"/>
  <c r="K16" i="2"/>
  <c r="K10" i="2"/>
  <c r="K9" i="2"/>
  <c r="K8" i="2"/>
  <c r="K7" i="2"/>
  <c r="K31" i="2" l="1"/>
</calcChain>
</file>

<file path=xl/sharedStrings.xml><?xml version="1.0" encoding="utf-8"?>
<sst xmlns="http://schemas.openxmlformats.org/spreadsheetml/2006/main" count="72" uniqueCount="62">
  <si>
    <t>Lp.</t>
  </si>
  <si>
    <t>Tytuł</t>
  </si>
  <si>
    <t>Wydawnictwo</t>
  </si>
  <si>
    <t>Stawka VAT 
(w %)</t>
  </si>
  <si>
    <t>Liczba egzemplarzy</t>
  </si>
  <si>
    <t>Cena jednostkowa netto                            1 egzemplarza tytułu                 (w zł)</t>
  </si>
  <si>
    <t>Wartość brutto rocznej dostawy łącznej liczby egzemplarzy                tytułu                             (w zł)</t>
  </si>
  <si>
    <t>Taxpress s. c.                               Warszawa</t>
  </si>
  <si>
    <t>C.H. Beck 
 Warszawa</t>
  </si>
  <si>
    <t>Bistyp. Consulting 
Sp. z o. o. 
Warszawa</t>
  </si>
  <si>
    <t>Taxpress s.c.                                  Warszawa</t>
  </si>
  <si>
    <t>C.H. Beck   
Warszawa</t>
  </si>
  <si>
    <t xml:space="preserve">Gremi Media Sp. z o.o.                        Prosta Office Centre
 ul. Prosta 51
 00-838 Warszawa </t>
  </si>
  <si>
    <t>Sekocenbud OWEOB Promocja Sp. z o.o.</t>
  </si>
  <si>
    <r>
      <t xml:space="preserve">Rzeczpospolita                                                      </t>
    </r>
    <r>
      <rPr>
        <b/>
        <u/>
        <sz val="12"/>
        <rFont val="Times New Roman"/>
        <family val="1"/>
        <charset val="238"/>
      </rPr>
      <t>wydanie elektroniczne</t>
    </r>
  </si>
  <si>
    <t>Wartość netto rocznej dostawy                                   1 egzemplarza tytułu                        (w zł)</t>
  </si>
  <si>
    <t>C.H. Beck                                                        Warszawa</t>
  </si>
  <si>
    <r>
      <t xml:space="preserve">Poradnik VAT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</si>
  <si>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Prawo pomocy publicznej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</si>
  <si>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Przegląd Podatków Lokalnych                              i Finansów Samorządowych     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</si>
  <si>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BHP Organizacja                                                          bezpiecznej pracy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</si>
  <si>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Nieruchomości                                                               Prawo Podatki Praktyka                      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</si>
  <si>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Wspólnota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</si>
  <si>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Rzeczpospolita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</si>
  <si>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obiektów budowlnach BCO                                                                  cz. I obiekty kubaturowe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</si>
  <si>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obiektów budowlanych BCO                                                                  cz. II obiekty inżynieryjne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</si>
  <si>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Monitor Prawniczy                                            (dwutygodnik                                                       Prawa Polskiego)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</si>
  <si>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drogowo - mostowych BCD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</si>
  <si>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instalacyjnych BRI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</si>
  <si>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przygotowawczych BCP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</si>
  <si>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cen robót remontowo - budowlanych                                                                        oraz zabytkowych BRR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</si>
  <si>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Informacja o stawkach robocizny kosztorysowej oraz cenach najmu sprzętu budowlanego IRS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</si>
  <si>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Wartość kosztorysowa inwestycji                                                        - wskaźniki cenowe WKI         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</si>
  <si>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Katalog cen jednostkowych                                                                           robót i obiektów inwestycyjnych                             - BISTYP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</si>
  <si>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Katalog cen jednostkowych                                                                     robót remontowych                                                    - BISTYP        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</si>
  <si>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r>
      <t xml:space="preserve">Biuletyn                                                                                                      cen modernizacji                                              i remontów BCM                                               </t>
    </r>
    <r>
      <rPr>
        <b/>
        <u/>
        <sz val="12"/>
        <rFont val="Times New Roman"/>
        <family val="1"/>
        <charset val="238"/>
      </rPr>
      <t>wydanie papierowe</t>
    </r>
  </si>
  <si>
    <t xml:space="preserve">MUNICIPIUM S.A.                                             Warszawa </t>
  </si>
  <si>
    <t>A</t>
  </si>
  <si>
    <t>B</t>
  </si>
  <si>
    <t>C</t>
  </si>
  <si>
    <t>E</t>
  </si>
  <si>
    <t>Wartość brutto                                                                                                   rocznej dostawy                                                                                               1 egzemplarza                                                                       tytułu                                                                                                             (w zł)</t>
  </si>
  <si>
    <t>Wartość netto                                                                             rocznej dostawy                                                                                                             łącznej                                                                           liczby egzemplarzy                tytułu                             (w zł)</t>
  </si>
  <si>
    <t>A x E</t>
  </si>
  <si>
    <t>A x F</t>
  </si>
  <si>
    <t>X</t>
  </si>
  <si>
    <t>Wydawnictwo Podatkowe                                                             GOFIN Sp. z o.o.                                     Gorzów                                                     Wielkopolski</t>
  </si>
  <si>
    <t>F                                                                                       = [E x (100+C)%]</t>
  </si>
  <si>
    <t>D                                                               = B x (100+C)%</t>
  </si>
  <si>
    <t>Formularz cenowy*</t>
  </si>
  <si>
    <t>Załacznik nr 1                                                                                                                                                                                                                                                do Formularza oferty</t>
  </si>
  <si>
    <t>……………………..……………….………….                                                                                                                                                                                                                                                (pieczęć/nazwa Wykonawcy składającego ofertę)</t>
  </si>
  <si>
    <t>Obliczone kwoty z pól zielonych należy przepisać do formularza Oferta.</t>
  </si>
  <si>
    <t>Ceny należy podać w zł, z dokładnością do dwóch miejsc po przecinku.</t>
  </si>
  <si>
    <r>
      <rPr>
        <b/>
        <sz val="18"/>
        <color theme="1"/>
        <rFont val="Times New Roman"/>
        <family val="1"/>
        <charset val="238"/>
      </rPr>
      <t>*</t>
    </r>
    <r>
      <rPr>
        <b/>
        <sz val="12"/>
        <color theme="1"/>
        <rFont val="Times New Roman"/>
        <family val="1"/>
        <charset val="238"/>
      </rPr>
      <t xml:space="preserve"> Arkusz aktywny- utworzone są formuły, wystarczy wypełnić "pola" żółte</t>
    </r>
  </si>
  <si>
    <t>UWAGA!</t>
  </si>
  <si>
    <t>___________________________________</t>
  </si>
  <si>
    <t>(data, pieczęć i podpis/podpisy osoby/osób uprawnionej/uprawnionych 
   do składania oświadczeń woli                                                                             w imieniu Wykonawcy)</t>
  </si>
  <si>
    <t>DRG.271.30.2023</t>
  </si>
  <si>
    <t>Cena                                      jednostkowa                                                                         brutto                        1 egzemplarza tytułu                             (w zł)</t>
  </si>
  <si>
    <t xml:space="preserve">                                                                                                                                               Razem netto                                                                                                                                                   (wartość netto oferty)</t>
  </si>
  <si>
    <t>Razem brutto                                                                                                                                                                                                                                                                                            (wartość brutto oferty)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</si>
</sst>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wrapText="1"/>
    </xf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7" fillId="0" borderId="1" xfId="0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4" fontId="10" fillId="2" borderId="1" xfId="1" applyFont="1" applyFill="1" applyBorder="1" applyAlignment="1">
      <alignment horizontal="center" vertical="center" wrapText="1"/>
    </xf>
    <xf numFmtId="44" fontId="15" fillId="2" borderId="1" xfId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wrapText="1"/>
    </xf>
    <xf numFmtId="44" fontId="16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44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44" fontId="13" fillId="2" borderId="1" xfId="1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2" fontId="13" fillId="2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topLeftCell="A27" workbookViewId="0">
      <selection activeCell="W40" sqref="W40"/>
    </sheetView>
  </sheetViews>
  <sheetFormatPr defaultColWidth="1.875" defaultRowHeight="14.25"/>
  <cols>
    <col min="1" max="1" width="4.5" style="1" customWidth="1"/>
    <col min="2" max="2" width="21.875" style="1" customWidth="1"/>
    <col min="3" max="3" width="16.75" style="1" customWidth="1"/>
    <col min="4" max="4" width="9.5" style="1" customWidth="1"/>
    <col min="5" max="5" width="11.5" style="1" customWidth="1"/>
    <col min="6" max="6" width="6.125" style="1" customWidth="1"/>
    <col min="7" max="7" width="13.125" style="1" customWidth="1"/>
    <col min="8" max="8" width="11.875" style="1" customWidth="1"/>
    <col min="9" max="9" width="13.875" style="1" customWidth="1"/>
    <col min="10" max="11" width="11.25" style="1" customWidth="1"/>
    <col min="12" max="16384" width="1.875" style="1"/>
  </cols>
  <sheetData>
    <row r="1" spans="1:19" ht="39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"/>
    </row>
    <row r="2" spans="1:19" ht="31.5" customHeight="1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"/>
    </row>
    <row r="3" spans="1:19" ht="31.5" customHeight="1">
      <c r="A3" s="40" t="s">
        <v>58</v>
      </c>
      <c r="B3" s="40"/>
      <c r="C3" s="40"/>
      <c r="D3" s="31"/>
      <c r="E3" s="31"/>
      <c r="F3" s="31"/>
      <c r="G3" s="31"/>
      <c r="H3" s="31"/>
      <c r="I3" s="31"/>
      <c r="J3" s="31"/>
      <c r="K3" s="31"/>
      <c r="L3" s="4"/>
    </row>
    <row r="4" spans="1:19" ht="58.5" customHeight="1">
      <c r="A4" s="52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</row>
    <row r="5" spans="1:19" ht="96.75" customHeight="1">
      <c r="A5" s="55" t="s">
        <v>0</v>
      </c>
      <c r="B5" s="55" t="s">
        <v>1</v>
      </c>
      <c r="C5" s="55" t="s">
        <v>2</v>
      </c>
      <c r="D5" s="11" t="s">
        <v>4</v>
      </c>
      <c r="E5" s="6" t="s">
        <v>5</v>
      </c>
      <c r="F5" s="6" t="s">
        <v>3</v>
      </c>
      <c r="G5" s="6" t="s">
        <v>59</v>
      </c>
      <c r="H5" s="6" t="s">
        <v>15</v>
      </c>
      <c r="I5" s="6" t="s">
        <v>41</v>
      </c>
      <c r="J5" s="6" t="s">
        <v>42</v>
      </c>
      <c r="K5" s="6" t="s">
        <v>6</v>
      </c>
      <c r="L5" s="4"/>
    </row>
    <row r="6" spans="1:19" ht="35.25" customHeight="1">
      <c r="A6" s="56"/>
      <c r="B6" s="56"/>
      <c r="C6" s="56"/>
      <c r="D6" s="27" t="s">
        <v>37</v>
      </c>
      <c r="E6" s="28" t="s">
        <v>38</v>
      </c>
      <c r="F6" s="28" t="s">
        <v>39</v>
      </c>
      <c r="G6" s="5" t="s">
        <v>48</v>
      </c>
      <c r="H6" s="28" t="s">
        <v>40</v>
      </c>
      <c r="I6" s="5" t="s">
        <v>47</v>
      </c>
      <c r="J6" s="5" t="s">
        <v>43</v>
      </c>
      <c r="K6" s="5" t="s">
        <v>44</v>
      </c>
      <c r="L6" s="4"/>
    </row>
    <row r="7" spans="1:19" ht="71.25" customHeight="1">
      <c r="A7" s="9">
        <v>1</v>
      </c>
      <c r="B7" s="12" t="s">
        <v>17</v>
      </c>
      <c r="C7" s="7" t="s">
        <v>46</v>
      </c>
      <c r="D7" s="8">
        <v>1</v>
      </c>
      <c r="E7" s="32"/>
      <c r="F7" s="33"/>
      <c r="G7" s="21">
        <f>ROUND(E7*(100+F7)%,2)</f>
        <v>0</v>
      </c>
      <c r="H7" s="18"/>
      <c r="I7" s="21">
        <f>ROUND(H7*(100+F7)%,2)</f>
        <v>0</v>
      </c>
      <c r="J7" s="22">
        <f>ROUND(H7*D7,2)</f>
        <v>0</v>
      </c>
      <c r="K7" s="22">
        <f>I7*D7</f>
        <v>0</v>
      </c>
      <c r="L7" s="13"/>
      <c r="O7" s="2"/>
      <c r="P7" s="15"/>
      <c r="Q7" s="2"/>
      <c r="R7" s="2"/>
      <c r="S7" s="2"/>
    </row>
    <row r="8" spans="1:19" ht="68.25" customHeight="1">
      <c r="A8" s="9">
        <v>2</v>
      </c>
      <c r="B8" s="12" t="s">
        <v>18</v>
      </c>
      <c r="C8" s="7" t="s">
        <v>7</v>
      </c>
      <c r="D8" s="8">
        <v>1</v>
      </c>
      <c r="E8" s="32"/>
      <c r="F8" s="34"/>
      <c r="G8" s="21">
        <f t="shared" ref="G8:G26" si="0">ROUND(E8*(100+F8)%,2)</f>
        <v>0</v>
      </c>
      <c r="H8" s="18"/>
      <c r="I8" s="21">
        <f t="shared" ref="I8:I26" si="1">ROUND(H8*(100+F8)%,2)</f>
        <v>0</v>
      </c>
      <c r="J8" s="22">
        <f t="shared" ref="J8:J26" si="2">ROUND(H8*D8,2)</f>
        <v>0</v>
      </c>
      <c r="K8" s="22">
        <f t="shared" ref="K8:K26" si="3">I8*D8</f>
        <v>0</v>
      </c>
      <c r="L8" s="13"/>
    </row>
    <row r="9" spans="1:19" ht="96.75" customHeight="1">
      <c r="A9" s="9">
        <v>3</v>
      </c>
      <c r="B9" s="12" t="s">
        <v>19</v>
      </c>
      <c r="C9" s="7" t="s">
        <v>10</v>
      </c>
      <c r="D9" s="8">
        <v>1</v>
      </c>
      <c r="E9" s="32"/>
      <c r="F9" s="34"/>
      <c r="G9" s="21">
        <f t="shared" si="0"/>
        <v>0</v>
      </c>
      <c r="H9" s="18"/>
      <c r="I9" s="21">
        <f t="shared" si="1"/>
        <v>0</v>
      </c>
      <c r="J9" s="22">
        <f t="shared" si="2"/>
        <v>0</v>
      </c>
      <c r="K9" s="22">
        <f t="shared" si="3"/>
        <v>0</v>
      </c>
      <c r="L9" s="13"/>
    </row>
    <row r="10" spans="1:19" ht="81" customHeight="1">
      <c r="A10" s="9">
        <v>4</v>
      </c>
      <c r="B10" s="12" t="s">
        <v>26</v>
      </c>
      <c r="C10" s="7" t="s">
        <v>8</v>
      </c>
      <c r="D10" s="8">
        <v>1</v>
      </c>
      <c r="E10" s="35"/>
      <c r="F10" s="34"/>
      <c r="G10" s="21">
        <f t="shared" si="0"/>
        <v>0</v>
      </c>
      <c r="H10" s="19"/>
      <c r="I10" s="21">
        <f t="shared" si="1"/>
        <v>0</v>
      </c>
      <c r="J10" s="22">
        <f t="shared" si="2"/>
        <v>0</v>
      </c>
      <c r="K10" s="22">
        <f t="shared" si="3"/>
        <v>0</v>
      </c>
      <c r="L10" s="13"/>
    </row>
    <row r="11" spans="1:19" ht="75.75" customHeight="1">
      <c r="A11" s="9">
        <v>5</v>
      </c>
      <c r="B11" s="12" t="s">
        <v>20</v>
      </c>
      <c r="C11" s="7" t="s">
        <v>16</v>
      </c>
      <c r="D11" s="8">
        <v>1</v>
      </c>
      <c r="E11" s="36"/>
      <c r="F11" s="34"/>
      <c r="G11" s="21">
        <f t="shared" si="0"/>
        <v>0</v>
      </c>
      <c r="H11" s="20"/>
      <c r="I11" s="21">
        <f t="shared" si="1"/>
        <v>0</v>
      </c>
      <c r="J11" s="22">
        <f t="shared" si="2"/>
        <v>0</v>
      </c>
      <c r="K11" s="22">
        <f t="shared" si="3"/>
        <v>0</v>
      </c>
      <c r="L11" s="13"/>
    </row>
    <row r="12" spans="1:19" ht="80.25" customHeight="1">
      <c r="A12" s="9">
        <v>6</v>
      </c>
      <c r="B12" s="12" t="s">
        <v>21</v>
      </c>
      <c r="C12" s="7" t="s">
        <v>11</v>
      </c>
      <c r="D12" s="8">
        <v>1</v>
      </c>
      <c r="E12" s="35"/>
      <c r="F12" s="34"/>
      <c r="G12" s="21">
        <f t="shared" si="0"/>
        <v>0</v>
      </c>
      <c r="H12" s="19"/>
      <c r="I12" s="21">
        <f t="shared" si="1"/>
        <v>0</v>
      </c>
      <c r="J12" s="22">
        <f t="shared" si="2"/>
        <v>0</v>
      </c>
      <c r="K12" s="22">
        <f t="shared" si="3"/>
        <v>0</v>
      </c>
      <c r="L12" s="13"/>
    </row>
    <row r="13" spans="1:19" ht="64.5" customHeight="1">
      <c r="A13" s="9">
        <v>7</v>
      </c>
      <c r="B13" s="12" t="s">
        <v>22</v>
      </c>
      <c r="C13" s="7" t="s">
        <v>36</v>
      </c>
      <c r="D13" s="8">
        <v>3</v>
      </c>
      <c r="E13" s="35"/>
      <c r="F13" s="34"/>
      <c r="G13" s="21">
        <f t="shared" si="0"/>
        <v>0</v>
      </c>
      <c r="H13" s="19"/>
      <c r="I13" s="21">
        <f t="shared" si="1"/>
        <v>0</v>
      </c>
      <c r="J13" s="22">
        <f t="shared" si="2"/>
        <v>0</v>
      </c>
      <c r="K13" s="22">
        <f t="shared" si="3"/>
        <v>0</v>
      </c>
      <c r="L13" s="13"/>
    </row>
    <row r="14" spans="1:19" ht="66.75" customHeight="1">
      <c r="A14" s="9">
        <v>8</v>
      </c>
      <c r="B14" s="12" t="s">
        <v>23</v>
      </c>
      <c r="C14" s="17" t="s">
        <v>12</v>
      </c>
      <c r="D14" s="8">
        <v>1</v>
      </c>
      <c r="E14" s="35"/>
      <c r="F14" s="34"/>
      <c r="G14" s="21">
        <f t="shared" si="0"/>
        <v>0</v>
      </c>
      <c r="H14" s="19"/>
      <c r="I14" s="21">
        <f t="shared" si="1"/>
        <v>0</v>
      </c>
      <c r="J14" s="22">
        <f t="shared" si="2"/>
        <v>0</v>
      </c>
      <c r="K14" s="22">
        <f t="shared" si="3"/>
        <v>0</v>
      </c>
      <c r="L14" s="13"/>
    </row>
    <row r="15" spans="1:19" ht="66.75" customHeight="1">
      <c r="A15" s="9">
        <v>9</v>
      </c>
      <c r="B15" s="12" t="s">
        <v>14</v>
      </c>
      <c r="C15" s="14" t="s">
        <v>12</v>
      </c>
      <c r="D15" s="8">
        <v>1</v>
      </c>
      <c r="E15" s="37"/>
      <c r="F15" s="34"/>
      <c r="G15" s="21">
        <f t="shared" si="0"/>
        <v>0</v>
      </c>
      <c r="H15" s="16"/>
      <c r="I15" s="21">
        <f t="shared" si="1"/>
        <v>0</v>
      </c>
      <c r="J15" s="22">
        <f t="shared" si="2"/>
        <v>0</v>
      </c>
      <c r="K15" s="22">
        <f t="shared" si="3"/>
        <v>0</v>
      </c>
      <c r="L15" s="13"/>
    </row>
    <row r="16" spans="1:19" ht="96.75" customHeight="1">
      <c r="A16" s="9">
        <v>10</v>
      </c>
      <c r="B16" s="12" t="s">
        <v>34</v>
      </c>
      <c r="C16" s="7" t="s">
        <v>9</v>
      </c>
      <c r="D16" s="8">
        <v>1</v>
      </c>
      <c r="E16" s="35"/>
      <c r="F16" s="34"/>
      <c r="G16" s="21">
        <f>ROUND(E16*(100+F16)%,2)</f>
        <v>0</v>
      </c>
      <c r="H16" s="19"/>
      <c r="I16" s="21">
        <f>ROUND(H16*(100+F16)%,2)</f>
        <v>0</v>
      </c>
      <c r="J16" s="22">
        <f>ROUND(H16*D16,2)</f>
        <v>0</v>
      </c>
      <c r="K16" s="22">
        <f>I16*D16</f>
        <v>0</v>
      </c>
      <c r="L16" s="13"/>
    </row>
    <row r="17" spans="1:12" ht="105.75" customHeight="1">
      <c r="A17" s="9">
        <v>11</v>
      </c>
      <c r="B17" s="12" t="s">
        <v>33</v>
      </c>
      <c r="C17" s="7" t="s">
        <v>9</v>
      </c>
      <c r="D17" s="8">
        <v>1</v>
      </c>
      <c r="E17" s="35"/>
      <c r="F17" s="34"/>
      <c r="G17" s="21">
        <f>ROUND(E17*(100+F17)%,2)</f>
        <v>0</v>
      </c>
      <c r="H17" s="19"/>
      <c r="I17" s="21">
        <f>ROUND(H17*(100+F17)%,2)</f>
        <v>0</v>
      </c>
      <c r="J17" s="22">
        <f>ROUND(H17*D17,2)</f>
        <v>0</v>
      </c>
      <c r="K17" s="22">
        <f>I17*D17</f>
        <v>0</v>
      </c>
      <c r="L17" s="13"/>
    </row>
    <row r="18" spans="1:12" ht="83.25" customHeight="1">
      <c r="A18" s="9">
        <v>12</v>
      </c>
      <c r="B18" s="12" t="s">
        <v>35</v>
      </c>
      <c r="C18" s="7" t="s">
        <v>13</v>
      </c>
      <c r="D18" s="8">
        <v>1</v>
      </c>
      <c r="E18" s="32"/>
      <c r="F18" s="34"/>
      <c r="G18" s="21">
        <f t="shared" si="0"/>
        <v>0</v>
      </c>
      <c r="H18" s="18"/>
      <c r="I18" s="21">
        <f t="shared" si="1"/>
        <v>0</v>
      </c>
      <c r="J18" s="22">
        <f t="shared" si="2"/>
        <v>0</v>
      </c>
      <c r="K18" s="22">
        <f t="shared" si="3"/>
        <v>0</v>
      </c>
      <c r="L18" s="13"/>
    </row>
    <row r="19" spans="1:12" ht="78" customHeight="1">
      <c r="A19" s="9">
        <v>13</v>
      </c>
      <c r="B19" s="12" t="s">
        <v>24</v>
      </c>
      <c r="C19" s="7" t="s">
        <v>13</v>
      </c>
      <c r="D19" s="8">
        <v>1</v>
      </c>
      <c r="E19" s="32"/>
      <c r="F19" s="34"/>
      <c r="G19" s="21">
        <f t="shared" si="0"/>
        <v>0</v>
      </c>
      <c r="H19" s="18"/>
      <c r="I19" s="21">
        <f t="shared" si="1"/>
        <v>0</v>
      </c>
      <c r="J19" s="22">
        <f t="shared" si="2"/>
        <v>0</v>
      </c>
      <c r="K19" s="22">
        <f t="shared" si="3"/>
        <v>0</v>
      </c>
      <c r="L19" s="13"/>
    </row>
    <row r="20" spans="1:12" ht="101.25" customHeight="1">
      <c r="A20" s="9">
        <v>14</v>
      </c>
      <c r="B20" s="12" t="s">
        <v>25</v>
      </c>
      <c r="C20" s="7" t="s">
        <v>13</v>
      </c>
      <c r="D20" s="8">
        <v>1</v>
      </c>
      <c r="E20" s="32"/>
      <c r="F20" s="34"/>
      <c r="G20" s="21">
        <f t="shared" si="0"/>
        <v>0</v>
      </c>
      <c r="H20" s="18"/>
      <c r="I20" s="21">
        <f t="shared" si="1"/>
        <v>0</v>
      </c>
      <c r="J20" s="22">
        <f t="shared" si="2"/>
        <v>0</v>
      </c>
      <c r="K20" s="22">
        <f t="shared" si="3"/>
        <v>0</v>
      </c>
      <c r="L20" s="13"/>
    </row>
    <row r="21" spans="1:12" ht="76.5" customHeight="1">
      <c r="A21" s="9">
        <v>15</v>
      </c>
      <c r="B21" s="12" t="s">
        <v>27</v>
      </c>
      <c r="C21" s="7" t="s">
        <v>13</v>
      </c>
      <c r="D21" s="8">
        <v>1</v>
      </c>
      <c r="E21" s="35"/>
      <c r="F21" s="34"/>
      <c r="G21" s="21">
        <f t="shared" si="0"/>
        <v>0</v>
      </c>
      <c r="H21" s="19"/>
      <c r="I21" s="21">
        <f t="shared" si="1"/>
        <v>0</v>
      </c>
      <c r="J21" s="22">
        <f t="shared" si="2"/>
        <v>0</v>
      </c>
      <c r="K21" s="22">
        <f t="shared" si="3"/>
        <v>0</v>
      </c>
      <c r="L21" s="13"/>
    </row>
    <row r="22" spans="1:12" ht="79.5" customHeight="1">
      <c r="A22" s="9">
        <v>16</v>
      </c>
      <c r="B22" s="12" t="s">
        <v>28</v>
      </c>
      <c r="C22" s="7" t="s">
        <v>13</v>
      </c>
      <c r="D22" s="8">
        <v>1</v>
      </c>
      <c r="E22" s="35"/>
      <c r="F22" s="34"/>
      <c r="G22" s="21">
        <f t="shared" si="0"/>
        <v>0</v>
      </c>
      <c r="H22" s="19"/>
      <c r="I22" s="21">
        <f t="shared" si="1"/>
        <v>0</v>
      </c>
      <c r="J22" s="22">
        <f t="shared" si="2"/>
        <v>0</v>
      </c>
      <c r="K22" s="22">
        <f t="shared" si="3"/>
        <v>0</v>
      </c>
      <c r="L22" s="13"/>
    </row>
    <row r="23" spans="1:12" ht="79.5" customHeight="1">
      <c r="A23" s="9">
        <v>17</v>
      </c>
      <c r="B23" s="12" t="s">
        <v>29</v>
      </c>
      <c r="C23" s="7" t="s">
        <v>13</v>
      </c>
      <c r="D23" s="8">
        <v>1</v>
      </c>
      <c r="E23" s="35"/>
      <c r="F23" s="34"/>
      <c r="G23" s="21">
        <f t="shared" si="0"/>
        <v>0</v>
      </c>
      <c r="H23" s="19"/>
      <c r="I23" s="21">
        <f t="shared" si="1"/>
        <v>0</v>
      </c>
      <c r="J23" s="22">
        <f t="shared" si="2"/>
        <v>0</v>
      </c>
      <c r="K23" s="22">
        <f t="shared" si="3"/>
        <v>0</v>
      </c>
      <c r="L23" s="13"/>
    </row>
    <row r="24" spans="1:12" ht="93" customHeight="1">
      <c r="A24" s="9">
        <v>18</v>
      </c>
      <c r="B24" s="12" t="s">
        <v>30</v>
      </c>
      <c r="C24" s="7" t="s">
        <v>13</v>
      </c>
      <c r="D24" s="10">
        <v>1</v>
      </c>
      <c r="E24" s="35"/>
      <c r="F24" s="34"/>
      <c r="G24" s="21">
        <f t="shared" si="0"/>
        <v>0</v>
      </c>
      <c r="H24" s="19"/>
      <c r="I24" s="21">
        <f t="shared" si="1"/>
        <v>0</v>
      </c>
      <c r="J24" s="22">
        <f t="shared" si="2"/>
        <v>0</v>
      </c>
      <c r="K24" s="22">
        <f t="shared" si="3"/>
        <v>0</v>
      </c>
      <c r="L24" s="13"/>
    </row>
    <row r="25" spans="1:12" ht="101.25" customHeight="1">
      <c r="A25" s="9">
        <v>19</v>
      </c>
      <c r="B25" s="12" t="s">
        <v>31</v>
      </c>
      <c r="C25" s="7" t="s">
        <v>13</v>
      </c>
      <c r="D25" s="10">
        <v>1</v>
      </c>
      <c r="E25" s="35"/>
      <c r="F25" s="34"/>
      <c r="G25" s="21">
        <f t="shared" si="0"/>
        <v>0</v>
      </c>
      <c r="H25" s="19"/>
      <c r="I25" s="21">
        <f t="shared" si="1"/>
        <v>0</v>
      </c>
      <c r="J25" s="22">
        <f t="shared" si="2"/>
        <v>0</v>
      </c>
      <c r="K25" s="22">
        <f t="shared" si="3"/>
        <v>0</v>
      </c>
      <c r="L25" s="13"/>
    </row>
    <row r="26" spans="1:12" ht="84" customHeight="1">
      <c r="A26" s="9">
        <v>20</v>
      </c>
      <c r="B26" s="12" t="s">
        <v>32</v>
      </c>
      <c r="C26" s="7" t="s">
        <v>13</v>
      </c>
      <c r="D26" s="10">
        <v>1</v>
      </c>
      <c r="E26" s="35"/>
      <c r="F26" s="34"/>
      <c r="G26" s="21">
        <f t="shared" si="0"/>
        <v>0</v>
      </c>
      <c r="H26" s="19"/>
      <c r="I26" s="21">
        <f t="shared" si="1"/>
        <v>0</v>
      </c>
      <c r="J26" s="22">
        <f t="shared" si="2"/>
        <v>0</v>
      </c>
      <c r="K26" s="22">
        <f t="shared" si="3"/>
        <v>0</v>
      </c>
      <c r="L26" s="13"/>
    </row>
    <row r="27" spans="1:12" ht="48.75" customHeight="1">
      <c r="A27" s="53" t="s">
        <v>60</v>
      </c>
      <c r="B27" s="53"/>
      <c r="C27" s="53"/>
      <c r="D27" s="53"/>
      <c r="E27" s="53"/>
      <c r="F27" s="53"/>
      <c r="G27" s="53"/>
      <c r="H27" s="53"/>
      <c r="I27" s="54"/>
      <c r="J27" s="30">
        <f>SUM(J7:J26)</f>
        <v>0</v>
      </c>
      <c r="K27" s="23" t="s">
        <v>45</v>
      </c>
      <c r="L27" s="4"/>
    </row>
    <row r="28" spans="1:12" ht="15" hidden="1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4"/>
    </row>
    <row r="29" spans="1:12" ht="12.75" hidden="1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"/>
    </row>
    <row r="30" spans="1:12" ht="15" hidden="1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4"/>
    </row>
    <row r="31" spans="1:12" ht="46.5" customHeight="1">
      <c r="A31" s="41" t="s">
        <v>61</v>
      </c>
      <c r="B31" s="41"/>
      <c r="C31" s="41"/>
      <c r="D31" s="41"/>
      <c r="E31" s="41"/>
      <c r="F31" s="41"/>
      <c r="G31" s="41"/>
      <c r="H31" s="41"/>
      <c r="I31" s="41"/>
      <c r="J31" s="41"/>
      <c r="K31" s="26">
        <f>SUM(K7:K26)</f>
        <v>0</v>
      </c>
    </row>
    <row r="32" spans="1:12" ht="44.25" customHeight="1">
      <c r="A32" s="45" t="s">
        <v>55</v>
      </c>
      <c r="B32" s="46"/>
      <c r="C32" s="46"/>
      <c r="D32" s="29"/>
      <c r="E32" s="29"/>
      <c r="F32" s="29"/>
      <c r="G32" s="29"/>
      <c r="H32" s="29"/>
      <c r="I32" s="29"/>
      <c r="J32" s="29"/>
      <c r="K32" s="29"/>
    </row>
    <row r="33" spans="1:11" ht="0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29.25" customHeight="1">
      <c r="A34" s="44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7.75" customHeight="1">
      <c r="A35" s="42" t="s">
        <v>52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27" customHeight="1">
      <c r="A36" s="43" t="s">
        <v>53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>
      <c r="B37" s="3"/>
    </row>
    <row r="38" spans="1:11">
      <c r="B38" s="3"/>
    </row>
    <row r="39" spans="1:11">
      <c r="B39" s="3"/>
    </row>
    <row r="40" spans="1:11" ht="38.25" customHeight="1">
      <c r="B40" s="3"/>
      <c r="I40" s="47" t="s">
        <v>56</v>
      </c>
      <c r="J40" s="47"/>
      <c r="K40" s="47"/>
    </row>
    <row r="41" spans="1:11" ht="71.25" customHeight="1">
      <c r="B41" s="3"/>
      <c r="I41" s="38" t="s">
        <v>57</v>
      </c>
      <c r="J41" s="39"/>
      <c r="K41" s="39"/>
    </row>
    <row r="42" spans="1:11">
      <c r="B42" s="3"/>
    </row>
    <row r="43" spans="1:11">
      <c r="B43" s="3"/>
    </row>
    <row r="44" spans="1:11">
      <c r="B44" s="3"/>
    </row>
    <row r="45" spans="1:11">
      <c r="B45" s="3"/>
    </row>
    <row r="46" spans="1:11">
      <c r="B46" s="3"/>
    </row>
    <row r="47" spans="1:11">
      <c r="B47" s="3"/>
    </row>
    <row r="48" spans="1:11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</sheetData>
  <mergeCells count="17">
    <mergeCell ref="A1:K1"/>
    <mergeCell ref="A2:K2"/>
    <mergeCell ref="A29:K30"/>
    <mergeCell ref="A33:K33"/>
    <mergeCell ref="A4:K4"/>
    <mergeCell ref="A27:I27"/>
    <mergeCell ref="A5:A6"/>
    <mergeCell ref="B5:B6"/>
    <mergeCell ref="C5:C6"/>
    <mergeCell ref="I41:K41"/>
    <mergeCell ref="A3:C3"/>
    <mergeCell ref="A31:J31"/>
    <mergeCell ref="A35:K35"/>
    <mergeCell ref="A36:K36"/>
    <mergeCell ref="A34:K34"/>
    <mergeCell ref="A32:C32"/>
    <mergeCell ref="I40:K40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na 2024 rok</vt:lpstr>
      <vt:lpstr>'Specyfikacja na 2024 rok'!Tytuły_wydruku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w Piotrkowie Tryb.</dc:creator>
  <cp:lastModifiedBy>Kubera Marzena</cp:lastModifiedBy>
  <cp:lastPrinted>2023-11-09T09:56:26Z</cp:lastPrinted>
  <dcterms:created xsi:type="dcterms:W3CDTF">2008-09-11T09:12:28Z</dcterms:created>
  <dcterms:modified xsi:type="dcterms:W3CDTF">2023-11-09T10:18:44Z</dcterms:modified>
</cp:coreProperties>
</file>