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1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<sst xmlns="http://schemas.openxmlformats.org/spreadsheetml/2006/main" count="114" uniqueCount="36">
  <si>
    <t>Lp.</t>
  </si>
  <si>
    <t>Podstawa</t>
  </si>
  <si>
    <t>j.m.</t>
  </si>
  <si>
    <t>Ilość</t>
  </si>
  <si>
    <t>Wartość</t>
  </si>
  <si>
    <t xml:space="preserve">Podatek VAT </t>
  </si>
  <si>
    <t>zł</t>
  </si>
  <si>
    <t>Razem brutto</t>
  </si>
  <si>
    <t>Razem netto</t>
  </si>
  <si>
    <t>Oprawa nr 1</t>
  </si>
  <si>
    <t>Oprawa nr 4</t>
  </si>
  <si>
    <t>Oprawa nr 6</t>
  </si>
  <si>
    <t>KNNR-W9 1005-01</t>
  </si>
  <si>
    <t xml:space="preserve"> Typ oprawy</t>
  </si>
  <si>
    <t>Nazwa ulicy lub obwodu</t>
  </si>
  <si>
    <t>Oprawa nr 2</t>
  </si>
  <si>
    <t>Oprawa nr 5</t>
  </si>
  <si>
    <t xml:space="preserve">RONDO ROSZARNIA, ESTKOWSKIEGO od Konstytucji 3 Maja do lasu, ul. Austryjacka, ul. Maltańska OBIEKT OŚW NR VI - A </t>
  </si>
  <si>
    <t xml:space="preserve">OSIEDLE FRANCUSKA OBWÓD OŚW NR VI - B </t>
  </si>
  <si>
    <t xml:space="preserve">OSIEDLE UNII EUROPEJSKIEJ OBIEKT OŚW NR VI - C </t>
  </si>
  <si>
    <t xml:space="preserve">HOLENDERSKA, HISZPAŃSKA OBIEKT OŚW NR XI </t>
  </si>
  <si>
    <t xml:space="preserve">RONDO KOMBATANTÓW OPALIŃSKICH - MICKIEWICZA UL. OSTROROGA OBIEKT OŚW NR XX </t>
  </si>
  <si>
    <t xml:space="preserve">OSADA LEŚNA OBIEKT OŚW NR XXII </t>
  </si>
  <si>
    <t>Oprawa nr 3</t>
  </si>
  <si>
    <t>RONDO GRZYBOWO Łącznie z oprawami w kierunku centrum, Gostynia, Osiecznej i ul. Ks. J. Popiełuszki OBIEKT OŚW NR XXIII</t>
  </si>
  <si>
    <t>RONDO SYBIRAKÓW OKRĘŻNA OD KONSTYTUCJI DO LEŚNEJ WRAZ ZE SKRZYŻOWANIEM OBIEKT OŚW NR XXXVI</t>
  </si>
  <si>
    <t>LEŚNA OBIEKT OŚW NR XXXVII</t>
  </si>
  <si>
    <t>STREFA IDEA BUDOWLANYCH, GEODETÓW, USŁUGOWA O0BIEKT OŚW NR XLVI</t>
  </si>
  <si>
    <t xml:space="preserve">                                                       Liczba opraw do modernizacji w roku 2019</t>
  </si>
  <si>
    <t>Wymiana opraw oświetlenia zewnętrznego na trzpieniu słupa lub wysięgniku</t>
  </si>
  <si>
    <t>Opis</t>
  </si>
  <si>
    <t xml:space="preserve">Cena </t>
  </si>
  <si>
    <t xml:space="preserve">                       Przedmiar robót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Modernizacja oświetlenia ulicznego na terenie Miasta Leszna w 2019r.</t>
  </si>
  <si>
    <t xml:space="preserve"> </t>
  </si>
  <si>
    <t>GRZYBOWO OBIEKT OŚW NR L</t>
  </si>
  <si>
    <t>kpl.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</si>
</sst>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0_ ;[Red]\-0.00\ "/>
    <numFmt numFmtId="166" formatCode="#,##0.0"/>
    <numFmt numFmtId="167" formatCode="#,##0.00\ &quot;zł&quot;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40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pane xSplit="5" ySplit="3" topLeftCell="F25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F51" sqref="F50:F51"/>
    </sheetView>
  </sheetViews>
  <sheetFormatPr defaultColWidth="11.57421875" defaultRowHeight="12.75"/>
  <cols>
    <col min="1" max="1" width="8.7109375" style="1" customWidth="1"/>
    <col min="2" max="2" width="17.8515625" style="1" customWidth="1"/>
    <col min="3" max="3" width="31.421875" style="1" customWidth="1"/>
    <col min="4" max="4" width="30.8515625" style="1" customWidth="1"/>
    <col min="5" max="5" width="29.421875" style="1" customWidth="1"/>
    <col min="6" max="6" width="6.57421875" style="1" customWidth="1"/>
    <col min="7" max="7" width="11.421875" style="1" customWidth="1"/>
    <col min="8" max="8" width="12.421875" style="2" customWidth="1"/>
    <col min="9" max="9" width="11.57421875" style="3" customWidth="1"/>
    <col min="10" max="10" width="11.7109375" style="3" customWidth="1"/>
    <col min="11" max="16384" width="11.57421875" style="3" customWidth="1"/>
  </cols>
  <sheetData>
    <row r="1" spans="1:9" ht="38.25" customHeight="1">
      <c r="A1" s="19" t="s">
        <v>32</v>
      </c>
      <c r="B1" s="20"/>
      <c r="C1" s="20"/>
      <c r="D1" s="20"/>
      <c r="E1" s="20"/>
      <c r="F1" s="20"/>
      <c r="G1" s="20"/>
      <c r="H1" s="20"/>
      <c r="I1" s="21"/>
    </row>
    <row r="2" spans="1:9" ht="12.75">
      <c r="A2" s="4" t="s">
        <v>0</v>
      </c>
      <c r="B2" s="4" t="s">
        <v>1</v>
      </c>
      <c r="C2" s="4" t="s">
        <v>30</v>
      </c>
      <c r="D2" s="4" t="s">
        <v>14</v>
      </c>
      <c r="E2" s="8" t="s">
        <v>13</v>
      </c>
      <c r="F2" s="5" t="s">
        <v>2</v>
      </c>
      <c r="G2" s="10" t="s">
        <v>3</v>
      </c>
      <c r="H2" s="4" t="s">
        <v>31</v>
      </c>
      <c r="I2" s="4" t="s">
        <v>4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9">
        <v>5</v>
      </c>
      <c r="F3" s="5">
        <v>6</v>
      </c>
      <c r="G3" s="11">
        <v>7</v>
      </c>
      <c r="H3" s="5">
        <v>8</v>
      </c>
      <c r="I3" s="5">
        <v>9</v>
      </c>
    </row>
    <row r="4" spans="1:10" ht="18" customHeight="1">
      <c r="A4" s="24">
        <v>1</v>
      </c>
      <c r="B4" s="24" t="s">
        <v>12</v>
      </c>
      <c r="C4" s="32" t="s">
        <v>29</v>
      </c>
      <c r="D4" s="26" t="s">
        <v>17</v>
      </c>
      <c r="E4" s="13" t="s">
        <v>9</v>
      </c>
      <c r="F4" s="16" t="s">
        <v>35</v>
      </c>
      <c r="G4" s="14">
        <v>4</v>
      </c>
      <c r="H4" s="6">
        <v>0</v>
      </c>
      <c r="I4" s="6">
        <f aca="true" t="shared" si="0" ref="I4:I15">ROUND(G4*H4,2)</f>
        <v>0</v>
      </c>
      <c r="J4"/>
    </row>
    <row r="5" spans="1:10" ht="18" customHeight="1">
      <c r="A5" s="25"/>
      <c r="B5" s="25"/>
      <c r="C5" s="33"/>
      <c r="D5" s="26"/>
      <c r="E5" s="13" t="s">
        <v>9</v>
      </c>
      <c r="F5" s="16" t="s">
        <v>35</v>
      </c>
      <c r="G5" s="14">
        <v>9</v>
      </c>
      <c r="H5" s="6">
        <v>0</v>
      </c>
      <c r="I5" s="6">
        <f>ROUND(G5*H5,2)</f>
        <v>0</v>
      </c>
      <c r="J5"/>
    </row>
    <row r="6" spans="1:10" ht="18" customHeight="1">
      <c r="A6" s="25"/>
      <c r="B6" s="25"/>
      <c r="C6" s="33"/>
      <c r="D6" s="26"/>
      <c r="E6" s="13" t="s">
        <v>9</v>
      </c>
      <c r="F6" s="16" t="s">
        <v>35</v>
      </c>
      <c r="G6" s="14">
        <v>7</v>
      </c>
      <c r="H6" s="6">
        <v>0</v>
      </c>
      <c r="I6" s="6">
        <f>ROUND(G6*H6,2)</f>
        <v>0</v>
      </c>
      <c r="J6"/>
    </row>
    <row r="7" spans="1:10" ht="18" customHeight="1">
      <c r="A7" s="25"/>
      <c r="B7" s="25"/>
      <c r="C7" s="33"/>
      <c r="D7" s="26"/>
      <c r="E7" s="13" t="s">
        <v>10</v>
      </c>
      <c r="F7" s="16" t="s">
        <v>35</v>
      </c>
      <c r="G7" s="14">
        <v>17</v>
      </c>
      <c r="H7" s="6">
        <v>0</v>
      </c>
      <c r="I7" s="6">
        <f t="shared" si="0"/>
        <v>0</v>
      </c>
      <c r="J7"/>
    </row>
    <row r="8" spans="1:10" ht="18" customHeight="1">
      <c r="A8" s="27"/>
      <c r="B8" s="27"/>
      <c r="C8" s="34"/>
      <c r="D8" s="26"/>
      <c r="E8" s="13" t="s">
        <v>11</v>
      </c>
      <c r="F8" s="16" t="s">
        <v>35</v>
      </c>
      <c r="G8" s="14">
        <v>1</v>
      </c>
      <c r="H8" s="6">
        <v>0</v>
      </c>
      <c r="I8" s="6">
        <f t="shared" si="0"/>
        <v>0</v>
      </c>
      <c r="J8"/>
    </row>
    <row r="9" spans="1:10" ht="12.75">
      <c r="A9" s="24">
        <v>2</v>
      </c>
      <c r="B9" s="24" t="s">
        <v>12</v>
      </c>
      <c r="C9" s="32" t="s">
        <v>29</v>
      </c>
      <c r="D9" s="26" t="s">
        <v>18</v>
      </c>
      <c r="E9" s="13" t="s">
        <v>10</v>
      </c>
      <c r="F9" s="16" t="s">
        <v>35</v>
      </c>
      <c r="G9" s="14">
        <v>20</v>
      </c>
      <c r="H9" s="6">
        <v>0</v>
      </c>
      <c r="I9" s="6">
        <f t="shared" si="0"/>
        <v>0</v>
      </c>
      <c r="J9" t="s">
        <v>33</v>
      </c>
    </row>
    <row r="10" spans="1:10" ht="53.25" customHeight="1">
      <c r="A10" s="25"/>
      <c r="B10" s="25"/>
      <c r="C10" s="34"/>
      <c r="D10" s="26"/>
      <c r="E10" s="13" t="s">
        <v>16</v>
      </c>
      <c r="F10" s="16" t="s">
        <v>35</v>
      </c>
      <c r="G10" s="18">
        <v>12</v>
      </c>
      <c r="H10" s="6">
        <v>0</v>
      </c>
      <c r="I10" s="6">
        <f>ROUND(G10*H10,2)</f>
        <v>0</v>
      </c>
      <c r="J10"/>
    </row>
    <row r="11" spans="1:10" ht="20.25" customHeight="1">
      <c r="A11" s="28">
        <v>3</v>
      </c>
      <c r="B11" s="24" t="s">
        <v>12</v>
      </c>
      <c r="C11" s="32" t="s">
        <v>29</v>
      </c>
      <c r="D11" s="26" t="s">
        <v>19</v>
      </c>
      <c r="E11" s="13" t="s">
        <v>10</v>
      </c>
      <c r="F11" s="16" t="s">
        <v>35</v>
      </c>
      <c r="G11" s="18">
        <v>22</v>
      </c>
      <c r="H11" s="6">
        <v>0</v>
      </c>
      <c r="I11" s="6">
        <f t="shared" si="0"/>
        <v>0</v>
      </c>
      <c r="J11"/>
    </row>
    <row r="12" spans="1:10" ht="18.75" customHeight="1">
      <c r="A12" s="28"/>
      <c r="B12" s="25"/>
      <c r="C12" s="33"/>
      <c r="D12" s="26"/>
      <c r="E12" s="13" t="s">
        <v>11</v>
      </c>
      <c r="F12" s="16" t="s">
        <v>35</v>
      </c>
      <c r="G12" s="14">
        <v>9</v>
      </c>
      <c r="H12" s="6">
        <v>0</v>
      </c>
      <c r="I12" s="6">
        <f>ROUND(G12*H12,2)</f>
        <v>0</v>
      </c>
      <c r="J12"/>
    </row>
    <row r="13" spans="1:10" ht="37.5" customHeight="1">
      <c r="A13" s="28"/>
      <c r="B13" s="27"/>
      <c r="C13" s="34"/>
      <c r="D13" s="26"/>
      <c r="E13" s="13" t="s">
        <v>10</v>
      </c>
      <c r="F13" s="16" t="s">
        <v>35</v>
      </c>
      <c r="G13" s="14">
        <v>41</v>
      </c>
      <c r="H13" s="6">
        <v>0</v>
      </c>
      <c r="I13" s="6">
        <f t="shared" si="0"/>
        <v>0</v>
      </c>
      <c r="J13"/>
    </row>
    <row r="14" spans="1:10" ht="18" customHeight="1">
      <c r="A14" s="28">
        <v>4</v>
      </c>
      <c r="B14" s="24" t="s">
        <v>12</v>
      </c>
      <c r="C14" s="32" t="s">
        <v>29</v>
      </c>
      <c r="D14" s="26" t="s">
        <v>20</v>
      </c>
      <c r="E14" s="13" t="s">
        <v>10</v>
      </c>
      <c r="F14" s="16" t="s">
        <v>35</v>
      </c>
      <c r="G14" s="14">
        <v>8</v>
      </c>
      <c r="H14" s="6">
        <v>0</v>
      </c>
      <c r="I14" s="6">
        <f t="shared" si="0"/>
        <v>0</v>
      </c>
      <c r="J14"/>
    </row>
    <row r="15" spans="1:10" ht="54" customHeight="1">
      <c r="A15" s="28"/>
      <c r="B15" s="25"/>
      <c r="C15" s="34"/>
      <c r="D15" s="26"/>
      <c r="E15" s="13" t="s">
        <v>10</v>
      </c>
      <c r="F15" s="16" t="s">
        <v>35</v>
      </c>
      <c r="G15" s="14">
        <v>3</v>
      </c>
      <c r="H15" s="6">
        <v>0</v>
      </c>
      <c r="I15" s="6">
        <f t="shared" si="0"/>
        <v>0</v>
      </c>
      <c r="J15"/>
    </row>
    <row r="16" spans="1:10" ht="18" customHeight="1">
      <c r="A16" s="28">
        <v>5</v>
      </c>
      <c r="B16" s="24" t="s">
        <v>12</v>
      </c>
      <c r="C16" s="32" t="s">
        <v>29</v>
      </c>
      <c r="D16" s="26" t="s">
        <v>21</v>
      </c>
      <c r="E16" s="13" t="s">
        <v>9</v>
      </c>
      <c r="F16" s="16" t="s">
        <v>35</v>
      </c>
      <c r="G16" s="14">
        <v>1</v>
      </c>
      <c r="H16" s="6">
        <v>0</v>
      </c>
      <c r="I16" s="6">
        <f>ROUND(G16*H16,2)</f>
        <v>0</v>
      </c>
      <c r="J16"/>
    </row>
    <row r="17" spans="1:10" ht="18" customHeight="1">
      <c r="A17" s="28"/>
      <c r="B17" s="25"/>
      <c r="C17" s="33"/>
      <c r="D17" s="26"/>
      <c r="E17" s="13" t="s">
        <v>10</v>
      </c>
      <c r="F17" s="16" t="s">
        <v>35</v>
      </c>
      <c r="G17" s="14">
        <v>3</v>
      </c>
      <c r="H17" s="6">
        <v>0</v>
      </c>
      <c r="I17" s="6">
        <f>ROUND(G17*H17,2)</f>
        <v>0</v>
      </c>
      <c r="J17"/>
    </row>
    <row r="18" spans="1:10" ht="66" customHeight="1">
      <c r="A18" s="28"/>
      <c r="B18" s="27"/>
      <c r="C18" s="34"/>
      <c r="D18" s="26"/>
      <c r="E18" s="13" t="s">
        <v>10</v>
      </c>
      <c r="F18" s="16" t="s">
        <v>35</v>
      </c>
      <c r="G18" s="14">
        <v>27</v>
      </c>
      <c r="H18" s="6">
        <v>0</v>
      </c>
      <c r="I18" s="6">
        <f aca="true" t="shared" si="1" ref="I18:I34">ROUND(G18*H18,2)</f>
        <v>0</v>
      </c>
      <c r="J18"/>
    </row>
    <row r="19" spans="1:10" ht="18" customHeight="1">
      <c r="A19" s="24">
        <v>6</v>
      </c>
      <c r="B19" s="24" t="s">
        <v>12</v>
      </c>
      <c r="C19" s="32" t="s">
        <v>29</v>
      </c>
      <c r="D19" s="26" t="s">
        <v>22</v>
      </c>
      <c r="E19" s="13" t="s">
        <v>23</v>
      </c>
      <c r="F19" s="16" t="s">
        <v>35</v>
      </c>
      <c r="G19" s="14">
        <v>2</v>
      </c>
      <c r="H19" s="6">
        <v>0</v>
      </c>
      <c r="I19" s="6">
        <f t="shared" si="1"/>
        <v>0</v>
      </c>
      <c r="J19"/>
    </row>
    <row r="20" spans="1:10" ht="18" customHeight="1">
      <c r="A20" s="25"/>
      <c r="B20" s="25"/>
      <c r="C20" s="33"/>
      <c r="D20" s="26"/>
      <c r="E20" s="13" t="s">
        <v>16</v>
      </c>
      <c r="F20" s="16" t="s">
        <v>35</v>
      </c>
      <c r="G20" s="14">
        <v>1</v>
      </c>
      <c r="H20" s="6">
        <v>0</v>
      </c>
      <c r="I20" s="6">
        <f t="shared" si="1"/>
        <v>0</v>
      </c>
      <c r="J20"/>
    </row>
    <row r="21" spans="1:10" ht="18" customHeight="1">
      <c r="A21" s="25"/>
      <c r="B21" s="25"/>
      <c r="C21" s="33"/>
      <c r="D21" s="26"/>
      <c r="E21" s="13" t="s">
        <v>16</v>
      </c>
      <c r="F21" s="16" t="s">
        <v>35</v>
      </c>
      <c r="G21" s="14">
        <v>22</v>
      </c>
      <c r="H21" s="6">
        <v>0</v>
      </c>
      <c r="I21" s="6">
        <f t="shared" si="1"/>
        <v>0</v>
      </c>
      <c r="J21"/>
    </row>
    <row r="22" spans="1:10" ht="18" customHeight="1">
      <c r="A22" s="25"/>
      <c r="B22" s="25"/>
      <c r="C22" s="33"/>
      <c r="D22" s="26"/>
      <c r="E22" s="13" t="s">
        <v>23</v>
      </c>
      <c r="F22" s="16" t="s">
        <v>35</v>
      </c>
      <c r="G22" s="14">
        <v>6</v>
      </c>
      <c r="H22" s="6">
        <v>0</v>
      </c>
      <c r="I22" s="6">
        <f t="shared" si="1"/>
        <v>0</v>
      </c>
      <c r="J22"/>
    </row>
    <row r="23" spans="1:10" ht="18" customHeight="1">
      <c r="A23" s="25"/>
      <c r="B23" s="25"/>
      <c r="C23" s="33"/>
      <c r="D23" s="26"/>
      <c r="E23" s="13" t="s">
        <v>16</v>
      </c>
      <c r="F23" s="16" t="s">
        <v>35</v>
      </c>
      <c r="G23" s="14">
        <v>2</v>
      </c>
      <c r="H23" s="6">
        <v>0</v>
      </c>
      <c r="I23" s="6">
        <f t="shared" si="1"/>
        <v>0</v>
      </c>
      <c r="J23"/>
    </row>
    <row r="24" spans="1:10" ht="18" customHeight="1">
      <c r="A24" s="27"/>
      <c r="B24" s="27"/>
      <c r="C24" s="34"/>
      <c r="D24" s="26"/>
      <c r="E24" s="13" t="s">
        <v>16</v>
      </c>
      <c r="F24" s="16" t="s">
        <v>35</v>
      </c>
      <c r="G24" s="14">
        <v>9</v>
      </c>
      <c r="H24" s="6">
        <v>0</v>
      </c>
      <c r="I24" s="6">
        <f t="shared" si="1"/>
        <v>0</v>
      </c>
      <c r="J24"/>
    </row>
    <row r="25" spans="1:10" ht="51">
      <c r="A25" s="7">
        <v>7</v>
      </c>
      <c r="B25" s="7" t="s">
        <v>12</v>
      </c>
      <c r="C25" s="17" t="s">
        <v>29</v>
      </c>
      <c r="D25" s="12" t="s">
        <v>24</v>
      </c>
      <c r="E25" s="16" t="s">
        <v>9</v>
      </c>
      <c r="F25" s="16" t="s">
        <v>35</v>
      </c>
      <c r="G25" s="14">
        <v>25</v>
      </c>
      <c r="H25" s="6">
        <v>0</v>
      </c>
      <c r="I25" s="6">
        <f t="shared" si="1"/>
        <v>0</v>
      </c>
      <c r="J25"/>
    </row>
    <row r="26" spans="1:10" ht="18" customHeight="1">
      <c r="A26" s="24">
        <v>8</v>
      </c>
      <c r="B26" s="24" t="s">
        <v>12</v>
      </c>
      <c r="C26" s="32" t="s">
        <v>29</v>
      </c>
      <c r="D26" s="26" t="s">
        <v>25</v>
      </c>
      <c r="E26" s="13" t="s">
        <v>9</v>
      </c>
      <c r="F26" s="16" t="s">
        <v>35</v>
      </c>
      <c r="G26" s="14">
        <v>24</v>
      </c>
      <c r="H26" s="6">
        <v>0</v>
      </c>
      <c r="I26" s="6">
        <f t="shared" si="1"/>
        <v>0</v>
      </c>
      <c r="J26"/>
    </row>
    <row r="27" spans="1:10" ht="18" customHeight="1">
      <c r="A27" s="25"/>
      <c r="B27" s="25"/>
      <c r="C27" s="33"/>
      <c r="D27" s="26"/>
      <c r="E27" s="13" t="s">
        <v>9</v>
      </c>
      <c r="F27" s="16" t="s">
        <v>35</v>
      </c>
      <c r="G27" s="14">
        <v>24</v>
      </c>
      <c r="H27" s="6">
        <v>0</v>
      </c>
      <c r="I27" s="6">
        <f t="shared" si="1"/>
        <v>0</v>
      </c>
      <c r="J27"/>
    </row>
    <row r="28" spans="1:10" ht="18" customHeight="1">
      <c r="A28" s="25"/>
      <c r="B28" s="25"/>
      <c r="C28" s="33"/>
      <c r="D28" s="26"/>
      <c r="E28" s="13" t="s">
        <v>10</v>
      </c>
      <c r="F28" s="16" t="s">
        <v>35</v>
      </c>
      <c r="G28" s="14">
        <v>5</v>
      </c>
      <c r="H28" s="6">
        <v>0</v>
      </c>
      <c r="I28" s="6">
        <f t="shared" si="1"/>
        <v>0</v>
      </c>
      <c r="J28"/>
    </row>
    <row r="29" spans="1:10" ht="18" customHeight="1">
      <c r="A29" s="27"/>
      <c r="B29" s="27"/>
      <c r="C29" s="34"/>
      <c r="D29" s="26"/>
      <c r="E29" s="13" t="s">
        <v>9</v>
      </c>
      <c r="F29" s="16" t="s">
        <v>35</v>
      </c>
      <c r="G29" s="14">
        <v>17</v>
      </c>
      <c r="H29" s="6">
        <v>0</v>
      </c>
      <c r="I29" s="6">
        <f t="shared" si="1"/>
        <v>0</v>
      </c>
      <c r="J29"/>
    </row>
    <row r="30" spans="1:10" ht="65.25" customHeight="1">
      <c r="A30" s="7">
        <v>9</v>
      </c>
      <c r="B30" s="7" t="s">
        <v>12</v>
      </c>
      <c r="C30" s="17" t="s">
        <v>29</v>
      </c>
      <c r="D30" s="12" t="s">
        <v>26</v>
      </c>
      <c r="E30" s="13" t="s">
        <v>9</v>
      </c>
      <c r="F30" s="16" t="s">
        <v>35</v>
      </c>
      <c r="G30" s="14">
        <v>27</v>
      </c>
      <c r="H30" s="6">
        <v>0</v>
      </c>
      <c r="I30" s="6">
        <f t="shared" si="1"/>
        <v>0</v>
      </c>
      <c r="J30"/>
    </row>
    <row r="31" spans="1:10" ht="25.5" customHeight="1">
      <c r="A31" s="24">
        <v>10</v>
      </c>
      <c r="B31" s="24" t="s">
        <v>12</v>
      </c>
      <c r="C31" s="32" t="s">
        <v>29</v>
      </c>
      <c r="D31" s="26" t="s">
        <v>27</v>
      </c>
      <c r="E31" s="13" t="s">
        <v>9</v>
      </c>
      <c r="F31" s="16" t="s">
        <v>35</v>
      </c>
      <c r="G31" s="14">
        <v>33</v>
      </c>
      <c r="H31" s="6">
        <v>0</v>
      </c>
      <c r="I31" s="6">
        <f t="shared" si="1"/>
        <v>0</v>
      </c>
      <c r="J31"/>
    </row>
    <row r="32" spans="1:10" ht="45" customHeight="1">
      <c r="A32" s="27"/>
      <c r="B32" s="27"/>
      <c r="C32" s="34"/>
      <c r="D32" s="26"/>
      <c r="E32" s="13" t="s">
        <v>9</v>
      </c>
      <c r="F32" s="16" t="s">
        <v>35</v>
      </c>
      <c r="G32" s="14">
        <v>36</v>
      </c>
      <c r="H32" s="6">
        <v>0</v>
      </c>
      <c r="I32" s="6">
        <f t="shared" si="1"/>
        <v>0</v>
      </c>
      <c r="J32"/>
    </row>
    <row r="33" spans="1:10" ht="18" customHeight="1">
      <c r="A33" s="24">
        <v>11</v>
      </c>
      <c r="B33" s="24" t="s">
        <v>12</v>
      </c>
      <c r="C33" s="32" t="s">
        <v>29</v>
      </c>
      <c r="D33" s="26" t="s">
        <v>34</v>
      </c>
      <c r="E33" s="15" t="s">
        <v>23</v>
      </c>
      <c r="F33" s="16" t="s">
        <v>35</v>
      </c>
      <c r="G33" s="14">
        <v>36</v>
      </c>
      <c r="H33" s="6">
        <v>0</v>
      </c>
      <c r="I33" s="6">
        <f t="shared" si="1"/>
        <v>0</v>
      </c>
      <c r="J33"/>
    </row>
    <row r="34" spans="1:10" ht="45.75" customHeight="1">
      <c r="A34" s="27"/>
      <c r="B34" s="27"/>
      <c r="C34" s="34"/>
      <c r="D34" s="26"/>
      <c r="E34" s="15" t="s">
        <v>15</v>
      </c>
      <c r="F34" s="16" t="s">
        <v>35</v>
      </c>
      <c r="G34" s="14">
        <v>2</v>
      </c>
      <c r="H34" s="6">
        <v>0</v>
      </c>
      <c r="I34" s="6">
        <f t="shared" si="1"/>
        <v>0</v>
      </c>
      <c r="J34"/>
    </row>
    <row r="35" spans="1:10" ht="12.75">
      <c r="A35" s="29" t="s">
        <v>28</v>
      </c>
      <c r="B35" s="30"/>
      <c r="C35" s="30"/>
      <c r="D35" s="30"/>
      <c r="E35" s="31"/>
      <c r="F35" s="16" t="s">
        <v>35</v>
      </c>
      <c r="G35" s="35">
        <f>SUM(G4:G34)</f>
        <v>455</v>
      </c>
      <c r="H35" s="6"/>
      <c r="I35" s="6"/>
      <c r="J35"/>
    </row>
    <row r="36" spans="1:9" ht="14.25" customHeight="1">
      <c r="A36" s="22" t="s">
        <v>8</v>
      </c>
      <c r="B36" s="22"/>
      <c r="C36" s="22"/>
      <c r="D36" s="22"/>
      <c r="E36" s="22"/>
      <c r="F36" s="5" t="s">
        <v>6</v>
      </c>
      <c r="G36" s="23">
        <f>SUM(I4:I34)</f>
        <v>0</v>
      </c>
      <c r="H36" s="23"/>
      <c r="I36" s="23"/>
    </row>
    <row r="37" spans="1:9" ht="14.25" customHeight="1">
      <c r="A37" s="22" t="s">
        <v>5</v>
      </c>
      <c r="B37" s="22"/>
      <c r="C37" s="22"/>
      <c r="D37" s="22"/>
      <c r="E37" s="22"/>
      <c r="F37" s="5" t="s">
        <v>6</v>
      </c>
      <c r="G37" s="23">
        <f>0.23*G36</f>
        <v>0</v>
      </c>
      <c r="H37" s="23"/>
      <c r="I37" s="23"/>
    </row>
    <row r="38" spans="1:9" ht="14.25" customHeight="1">
      <c r="A38" s="22" t="s">
        <v>7</v>
      </c>
      <c r="B38" s="22"/>
      <c r="C38" s="22"/>
      <c r="D38" s="22"/>
      <c r="E38" s="22"/>
      <c r="F38" s="5" t="s">
        <v>6</v>
      </c>
      <c r="G38" s="23">
        <f>1.23*G36</f>
        <v>0</v>
      </c>
      <c r="H38" s="23"/>
      <c r="I38" s="23"/>
    </row>
  </sheetData>
  <sheetProtection selectLockedCells="1" selectUnlockedCells="1"/>
  <mergeCells count="44">
    <mergeCell ref="C33:C34"/>
    <mergeCell ref="D16:D18"/>
    <mergeCell ref="B19:B24"/>
    <mergeCell ref="D19:D24"/>
    <mergeCell ref="D26:D29"/>
    <mergeCell ref="D31:D32"/>
    <mergeCell ref="C4:C8"/>
    <mergeCell ref="C9:C10"/>
    <mergeCell ref="C11:C13"/>
    <mergeCell ref="C14:C15"/>
    <mergeCell ref="C16:C18"/>
    <mergeCell ref="A4:A8"/>
    <mergeCell ref="A9:A10"/>
    <mergeCell ref="B4:B8"/>
    <mergeCell ref="D4:D8"/>
    <mergeCell ref="C19:C24"/>
    <mergeCell ref="A38:E38"/>
    <mergeCell ref="G38:I38"/>
    <mergeCell ref="G37:I37"/>
    <mergeCell ref="A37:E37"/>
    <mergeCell ref="A33:A34"/>
    <mergeCell ref="B31:B32"/>
    <mergeCell ref="B33:B34"/>
    <mergeCell ref="D33:D34"/>
    <mergeCell ref="A35:E35"/>
    <mergeCell ref="A16:A18"/>
    <mergeCell ref="A14:A15"/>
    <mergeCell ref="B16:B18"/>
    <mergeCell ref="A31:A32"/>
    <mergeCell ref="B26:B29"/>
    <mergeCell ref="A19:A24"/>
    <mergeCell ref="A26:A29"/>
    <mergeCell ref="C26:C29"/>
    <mergeCell ref="C31:C32"/>
    <mergeCell ref="A1:I1"/>
    <mergeCell ref="A36:E36"/>
    <mergeCell ref="G36:I36"/>
    <mergeCell ref="B9:B10"/>
    <mergeCell ref="D9:D10"/>
    <mergeCell ref="D11:D13"/>
    <mergeCell ref="D14:D15"/>
    <mergeCell ref="B11:B13"/>
    <mergeCell ref="B14:B15"/>
    <mergeCell ref="A11:A13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portrait" paperSize="9" scale="4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Olejniczak Marcin</dc:creator>
  <cp:keywords/>
  <dc:description/>
  <cp:lastModifiedBy>Olejniczak Marcin</cp:lastModifiedBy>
  <cp:lastPrinted>2019-04-24T09:30:40Z</cp:lastPrinted>
  <dcterms:created xsi:type="dcterms:W3CDTF">2014-06-17T08:26:53Z</dcterms:created>
  <dcterms:modified xsi:type="dcterms:W3CDTF">2019-05-07T11:42:24Z</dcterms:modified>
  <cp:category/>
  <cp:version/>
  <cp:contentType/>
  <cp:contentStatus/>
</cp:coreProperties>
</file>