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Przetargi\2023 Przetargi\23. Ptzetarg energia\Nowy folder\"/>
    </mc:Choice>
  </mc:AlternateContent>
  <xr:revisionPtr revIDLastSave="0" documentId="13_ncr:1_{FBE304C0-3D95-4878-8B95-1A5A5865AE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9" i="1"/>
  <c r="D20" i="1"/>
  <c r="D21" i="1"/>
  <c r="I20" i="1" l="1"/>
  <c r="I19" i="1"/>
  <c r="I10" i="1"/>
  <c r="I9" i="1"/>
  <c r="I8" i="1"/>
  <c r="D15" i="1" l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<sst xmlns="http://schemas.openxmlformats.org/spreadsheetml/2006/main" count="55" uniqueCount="42">
  <si>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</si>
  <si>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</si>
  <si>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</si>
  <si>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</si>
  <si>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</si>
  <si>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</si>
  <si>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</si>
  <si>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</si>
  <si>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</si>
  <si>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</si>
  <si>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</si>
  <si>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</si>
  <si>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</si>
  <si>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</si>
  <si>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</si>
  <si>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</si>
  <si>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</si>
  <si>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</si>
  <si>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</si>
  <si>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</si>
  <si>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</si>
  <si>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</si>
  <si>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</si>
  <si>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</si>
  <si>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</si>
  <si>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</si>
  <si>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</si>
  <si>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</si>
  <si>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</si>
  <si>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</si>
  <si>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</si>
  <si>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</si>
  <si>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</si>
  <si>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</si>
  <si>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</si>
  <si>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</si>
  <si>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</si>
  <si>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</si>
  <si>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</si>
  <si>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ZAŁĄCZNIK nr 1.4 do SIWZ</t>
  </si>
  <si>
    <t>Gmina Lipno</t>
  </si>
  <si>
    <t xml:space="preserve">Grupa taryfowa C12B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</si>
</sst>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5" zoomScale="90" zoomScaleNormal="90" workbookViewId="0">
      <selection activeCell="M13" sqref="M13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39</v>
      </c>
    </row>
    <row r="2" spans="1:11" ht="36.75" customHeight="1" x14ac:dyDescent="0.3">
      <c r="B2" s="1" t="s">
        <v>40</v>
      </c>
      <c r="I2" s="55" t="s">
        <v>0</v>
      </c>
      <c r="J2" s="55"/>
      <c r="K2" s="55"/>
    </row>
    <row r="3" spans="1:11" x14ac:dyDescent="0.3">
      <c r="B3" s="11" t="s">
        <v>33</v>
      </c>
      <c r="C3" s="27" t="s">
        <v>41</v>
      </c>
      <c r="D3" s="27"/>
    </row>
    <row r="4" spans="1:11" ht="15" thickBot="1" x14ac:dyDescent="0.35">
      <c r="B4" s="1"/>
    </row>
    <row r="5" spans="1:11" ht="15" customHeight="1" x14ac:dyDescent="0.3">
      <c r="A5" s="84"/>
      <c r="B5" s="72" t="s">
        <v>1</v>
      </c>
      <c r="C5" s="73"/>
      <c r="D5" s="72" t="s">
        <v>20</v>
      </c>
      <c r="E5" s="87"/>
      <c r="F5" s="87"/>
      <c r="G5" s="88"/>
      <c r="H5" s="85" t="s">
        <v>21</v>
      </c>
      <c r="I5" s="70" t="s">
        <v>2</v>
      </c>
      <c r="J5" s="70" t="s">
        <v>3</v>
      </c>
      <c r="K5" s="70" t="s">
        <v>4</v>
      </c>
    </row>
    <row r="6" spans="1:11" ht="18" customHeight="1" x14ac:dyDescent="0.3">
      <c r="A6" s="84"/>
      <c r="B6" s="74"/>
      <c r="C6" s="75"/>
      <c r="D6" s="89"/>
      <c r="E6" s="90"/>
      <c r="F6" s="90"/>
      <c r="G6" s="91"/>
      <c r="H6" s="86"/>
      <c r="I6" s="71"/>
      <c r="J6" s="71"/>
      <c r="K6" s="71"/>
    </row>
    <row r="7" spans="1:11" ht="15" thickBot="1" x14ac:dyDescent="0.35">
      <c r="A7" s="84"/>
      <c r="B7" s="76"/>
      <c r="C7" s="77"/>
      <c r="D7" s="92"/>
      <c r="E7" s="93"/>
      <c r="F7" s="93"/>
      <c r="G7" s="94"/>
      <c r="H7" s="86"/>
      <c r="I7" s="71"/>
      <c r="J7" s="71"/>
      <c r="K7" s="71"/>
    </row>
    <row r="8" spans="1:11" ht="30" customHeight="1" thickBot="1" x14ac:dyDescent="0.35">
      <c r="B8" s="58" t="s">
        <v>5</v>
      </c>
      <c r="C8" s="18" t="s">
        <v>22</v>
      </c>
      <c r="D8" s="100">
        <v>6044</v>
      </c>
      <c r="E8" s="97"/>
      <c r="F8" s="95" t="s">
        <v>6</v>
      </c>
      <c r="G8" s="96"/>
      <c r="H8" s="47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59"/>
      <c r="C9" s="12" t="s">
        <v>23</v>
      </c>
      <c r="D9" s="101">
        <v>13466</v>
      </c>
      <c r="E9" s="57"/>
      <c r="F9" s="80" t="s">
        <v>6</v>
      </c>
      <c r="G9" s="81"/>
      <c r="H9" s="47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62" t="s">
        <v>7</v>
      </c>
      <c r="C10" s="63"/>
      <c r="D10" s="36">
        <f>C26</f>
        <v>1</v>
      </c>
      <c r="E10" s="29" t="s">
        <v>34</v>
      </c>
      <c r="F10" s="37">
        <f>C25</f>
        <v>24</v>
      </c>
      <c r="G10" s="29" t="s">
        <v>35</v>
      </c>
      <c r="H10" s="48"/>
      <c r="I10" s="6">
        <f>H10*C25*C26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78">
        <v>19510</v>
      </c>
      <c r="E11" s="79"/>
      <c r="F11" s="64" t="s">
        <v>6</v>
      </c>
      <c r="G11" s="66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64"/>
      <c r="C12" s="65"/>
      <c r="D12" s="65"/>
      <c r="E12" s="65"/>
      <c r="F12" s="65"/>
      <c r="G12" s="65"/>
      <c r="H12" s="65"/>
      <c r="I12" s="65"/>
      <c r="J12" s="66"/>
      <c r="K12" s="20"/>
    </row>
    <row r="13" spans="1:11" ht="15" thickBot="1" x14ac:dyDescent="0.35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30"/>
    </row>
    <row r="14" spans="1:11" ht="30" customHeight="1" thickBot="1" x14ac:dyDescent="0.35">
      <c r="B14" s="60" t="s">
        <v>24</v>
      </c>
      <c r="C14" s="61"/>
      <c r="D14" s="98">
        <f>D8</f>
        <v>6044</v>
      </c>
      <c r="E14" s="99"/>
      <c r="F14" s="80" t="s">
        <v>6</v>
      </c>
      <c r="G14" s="81"/>
      <c r="H14" s="49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60" t="s">
        <v>25</v>
      </c>
      <c r="C15" s="61"/>
      <c r="D15" s="98">
        <f>D9</f>
        <v>13466</v>
      </c>
      <c r="E15" s="99"/>
      <c r="F15" s="80" t="s">
        <v>6</v>
      </c>
      <c r="G15" s="81"/>
      <c r="H15" s="50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56" t="s">
        <v>11</v>
      </c>
      <c r="C16" s="57"/>
      <c r="D16" s="78">
        <f>(D14+D15)</f>
        <v>19510</v>
      </c>
      <c r="E16" s="79"/>
      <c r="F16" s="80" t="s">
        <v>6</v>
      </c>
      <c r="G16" s="81"/>
      <c r="H16" s="48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56" t="s">
        <v>37</v>
      </c>
      <c r="C17" s="57"/>
      <c r="D17" s="78">
        <f>D16</f>
        <v>19510</v>
      </c>
      <c r="E17" s="79"/>
      <c r="F17" s="80" t="s">
        <v>6</v>
      </c>
      <c r="G17" s="81"/>
      <c r="H17" s="51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56" t="s">
        <v>28</v>
      </c>
      <c r="C18" s="57"/>
      <c r="D18" s="78">
        <f>D16</f>
        <v>19510</v>
      </c>
      <c r="E18" s="79"/>
      <c r="F18" s="80" t="s">
        <v>6</v>
      </c>
      <c r="G18" s="81"/>
      <c r="H18" s="51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5">
      <c r="B19" s="56" t="s">
        <v>26</v>
      </c>
      <c r="C19" s="57"/>
      <c r="D19" s="36">
        <f>C26</f>
        <v>1</v>
      </c>
      <c r="E19" s="21" t="s">
        <v>34</v>
      </c>
      <c r="F19" s="13">
        <f>C25</f>
        <v>24</v>
      </c>
      <c r="G19" s="21" t="s">
        <v>35</v>
      </c>
      <c r="H19" s="51"/>
      <c r="I19" s="5">
        <f>H19*C24*C25</f>
        <v>0</v>
      </c>
      <c r="J19" s="10">
        <f t="shared" si="0"/>
        <v>0</v>
      </c>
      <c r="K19" s="20"/>
    </row>
    <row r="20" spans="2:11" ht="15" thickBot="1" x14ac:dyDescent="0.35">
      <c r="B20" s="56" t="s">
        <v>27</v>
      </c>
      <c r="C20" s="57"/>
      <c r="D20" s="36">
        <f>C26</f>
        <v>1</v>
      </c>
      <c r="E20" s="21" t="s">
        <v>34</v>
      </c>
      <c r="F20" s="13">
        <f>C25</f>
        <v>24</v>
      </c>
      <c r="G20" s="21" t="s">
        <v>35</v>
      </c>
      <c r="H20" s="51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5">
      <c r="B21" s="56" t="s">
        <v>12</v>
      </c>
      <c r="C21" s="57"/>
      <c r="D21" s="36">
        <f>C26</f>
        <v>1</v>
      </c>
      <c r="E21" s="21" t="s">
        <v>34</v>
      </c>
      <c r="F21" s="13">
        <f>C25</f>
        <v>24</v>
      </c>
      <c r="G21" s="21" t="s">
        <v>35</v>
      </c>
      <c r="H21" s="51"/>
      <c r="I21" s="5">
        <f>H21*C25*C26</f>
        <v>0</v>
      </c>
      <c r="J21" s="10">
        <f t="shared" si="0"/>
        <v>0</v>
      </c>
      <c r="K21" s="20"/>
    </row>
    <row r="22" spans="2:11" ht="15" thickBot="1" x14ac:dyDescent="0.35">
      <c r="B22" s="58" t="s">
        <v>13</v>
      </c>
      <c r="C22" s="82"/>
      <c r="D22" s="82"/>
      <c r="E22" s="82"/>
      <c r="F22" s="82"/>
      <c r="G22" s="82"/>
      <c r="H22" s="83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5">
      <c r="B23" s="52" t="s">
        <v>14</v>
      </c>
      <c r="C23" s="53"/>
      <c r="D23" s="53"/>
      <c r="E23" s="53"/>
      <c r="F23" s="53"/>
      <c r="G23" s="53"/>
      <c r="H23" s="54"/>
      <c r="I23" s="40">
        <f>I22+I11</f>
        <v>0</v>
      </c>
      <c r="J23" s="16">
        <f>J22+J11</f>
        <v>0</v>
      </c>
      <c r="K23" s="17"/>
    </row>
    <row r="24" spans="2:11" x14ac:dyDescent="0.3">
      <c r="B24" s="41" t="s">
        <v>31</v>
      </c>
      <c r="C24" s="42">
        <v>10.5</v>
      </c>
      <c r="D24" s="43"/>
      <c r="E24" s="44" t="s">
        <v>36</v>
      </c>
      <c r="F24" s="24"/>
      <c r="G24" s="24"/>
      <c r="H24" s="31"/>
      <c r="I24" s="24"/>
      <c r="J24" s="24"/>
    </row>
    <row r="25" spans="2:11" x14ac:dyDescent="0.3">
      <c r="B25" s="32" t="s">
        <v>19</v>
      </c>
      <c r="C25" s="14">
        <v>24</v>
      </c>
      <c r="D25" s="22"/>
      <c r="E25" s="25" t="s">
        <v>29</v>
      </c>
      <c r="F25" s="24"/>
      <c r="G25" s="24"/>
      <c r="H25" s="31"/>
      <c r="I25" s="24"/>
      <c r="J25" s="24"/>
    </row>
    <row r="26" spans="2:11" ht="15" thickBot="1" x14ac:dyDescent="0.35">
      <c r="B26" s="33" t="s">
        <v>32</v>
      </c>
      <c r="C26" s="15">
        <v>1</v>
      </c>
      <c r="D26" s="23"/>
      <c r="E26" s="26" t="s">
        <v>30</v>
      </c>
      <c r="F26" s="24"/>
      <c r="G26" s="24"/>
      <c r="H26" s="31"/>
      <c r="I26" s="24"/>
      <c r="J26" s="24"/>
    </row>
    <row r="27" spans="2:11" x14ac:dyDescent="0.3">
      <c r="B27" s="46" t="s">
        <v>18</v>
      </c>
    </row>
    <row r="28" spans="2:11" x14ac:dyDescent="0.3">
      <c r="B28" s="45" t="s">
        <v>38</v>
      </c>
    </row>
    <row r="29" spans="2:11" x14ac:dyDescent="0.3">
      <c r="B29" s="34"/>
    </row>
    <row r="30" spans="2:11" x14ac:dyDescent="0.3">
      <c r="B30" s="34"/>
    </row>
    <row r="31" spans="2:11" x14ac:dyDescent="0.3">
      <c r="B31" s="1"/>
    </row>
    <row r="32" spans="2:11" x14ac:dyDescent="0.3">
      <c r="B32" s="1"/>
    </row>
    <row r="33" spans="2:2" x14ac:dyDescent="0.3">
      <c r="B33" s="35"/>
    </row>
    <row r="34" spans="2:2" x14ac:dyDescent="0.3">
      <c r="B34" s="4" t="s">
        <v>15</v>
      </c>
    </row>
    <row r="35" spans="2:2" x14ac:dyDescent="0.3">
      <c r="B35" s="4" t="s">
        <v>16</v>
      </c>
    </row>
    <row r="36" spans="2:2" x14ac:dyDescent="0.3">
      <c r="B36" s="4" t="s">
        <v>17</v>
      </c>
    </row>
  </sheetData>
  <mergeCells count="38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2:H22"/>
    <mergeCell ref="D17:E17"/>
    <mergeCell ref="F17:G17"/>
    <mergeCell ref="B23:H23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2023-10-29T12:06:11Z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