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857" activeTab="0"/>
  </bookViews>
  <sheets>
    <sheet name="ZZK" sheetId="1" r:id="rId1"/>
    <sheet name="TOM II - BR.DROGOWA" sheetId="2" r:id="rId2"/>
    <sheet name="TOM III - KANALIZACJA DESZCZOWA" sheetId="3" r:id="rId3"/>
    <sheet name="KANALIZACJA SANITARNA" sheetId="4" r:id="rId4"/>
    <sheet name="SIEĆ WODOCIAGOWA " sheetId="5" r:id="rId5"/>
    <sheet name="TOM IV.1 - KOLIZJE ENEA" sheetId="6" r:id="rId6"/>
    <sheet name="TOM IV.3 - ZNAKI AKTYWNE" sheetId="7" r:id="rId7"/>
    <sheet name="TOM V - OŚWIETLENIE SO2" sheetId="8" r:id="rId8"/>
    <sheet name="TOM VI - KOLIZJE ORANGE" sheetId="9" r:id="rId9"/>
    <sheet name="TOM VII.2 - KOLIZJE GAZ SYSTEM" sheetId="10" r:id="rId10"/>
  </sheets>
  <definedNames>
    <definedName name="_xlnm.Print_Area" localSheetId="3">'KANALIZACJA SANITARNA'!$A$1:$E$70</definedName>
    <definedName name="_xlnm.Print_Area" localSheetId="4">'SIEĆ WODOCIAGOWA '!$A$1:$E$123</definedName>
    <definedName name="_xlnm.Print_Area" localSheetId="1">'TOM II - BR.DROGOWA'!$A$1:$E$99</definedName>
    <definedName name="_xlnm.Print_Area" localSheetId="2">'TOM III - KANALIZACJA DESZCZOWA'!$A$1:$E$25</definedName>
    <definedName name="_xlnm.Print_Area" localSheetId="5">'TOM IV.1 - KOLIZJE ENEA'!$A$1:$E$96</definedName>
    <definedName name="_xlnm.Print_Area" localSheetId="6">'TOM IV.3 - ZNAKI AKTYWNE'!$A$1:$E$32</definedName>
    <definedName name="_xlnm.Print_Area" localSheetId="7">'TOM V - OŚWIETLENIE SO2'!$A$1:$E$53</definedName>
    <definedName name="_xlnm.Print_Area" localSheetId="8">'TOM VI - KOLIZJE ORANGE'!$A$1:$E$62</definedName>
    <definedName name="_xlnm.Print_Area" localSheetId="9">'TOM VII.2 - KOLIZJE GAZ SYSTEM'!$A$1:$E$28</definedName>
  </definedNames>
  <calcPr fullCalcOnLoad="1" fullPrecision="0"/>
</workbook>
</file>

<file path=xl/sharedStrings.xml><?xml version="1.0" encoding="utf-8"?>
<sst xmlns="http://schemas.openxmlformats.org/spreadsheetml/2006/main" count="1321" uniqueCount="648">
  <si>
    <t>Przebudowa/rozbudowa drogi powiatowej nr 2477P Gądki - Szczodrzykowo</t>
  </si>
  <si>
    <t>BRANŻA DROGOWA</t>
  </si>
  <si>
    <t>BRANŻA SANITARNA</t>
  </si>
  <si>
    <t>BRANŻA ELEKTRYCZNA</t>
  </si>
  <si>
    <t>Poz.</t>
  </si>
  <si>
    <t>Wyszczególnienie elementów rozliczeniowych</t>
  </si>
  <si>
    <t>Jednostka</t>
  </si>
  <si>
    <t>Nazwa</t>
  </si>
  <si>
    <t>Ilość</t>
  </si>
  <si>
    <t>D.00.00.00</t>
  </si>
  <si>
    <t>WYMAGANIA OGÓLNE</t>
  </si>
  <si>
    <t>Wymagania ogólne</t>
  </si>
  <si>
    <t>*</t>
  </si>
  <si>
    <t>ryczałt</t>
  </si>
  <si>
    <t>Projekty organizacji ruchu na czas budowy i zabezpieczenia robót</t>
  </si>
  <si>
    <t>kpl.</t>
  </si>
  <si>
    <t>D.01.00.00</t>
  </si>
  <si>
    <t>ROBOTY PRZYGOTOWAWCZE</t>
  </si>
  <si>
    <t>D.01.01.01</t>
  </si>
  <si>
    <t>Odtworzenie trasy i punktów wysokościowych</t>
  </si>
  <si>
    <t>Roboty pomiarowe przy liniowych robotach ziemnych</t>
  </si>
  <si>
    <t>km</t>
  </si>
  <si>
    <t>D.01.02.01</t>
  </si>
  <si>
    <t>Usunięcie drzew i krzaków</t>
  </si>
  <si>
    <t>Wycinka drzew z frezowaniem bryły korzeniowej wraz z wywozem zasypaniem dołów i oczyszczeniem terenu</t>
  </si>
  <si>
    <t>szt.</t>
  </si>
  <si>
    <t>m2</t>
  </si>
  <si>
    <t>D.01.02.02</t>
  </si>
  <si>
    <t xml:space="preserve">Zdjęcie warstwy humusu </t>
  </si>
  <si>
    <t>Usunięcie warstwy ziemi urodzajnej (humusu) o grubości do 60 cm</t>
  </si>
  <si>
    <t>m3</t>
  </si>
  <si>
    <t>D.01.02.04</t>
  </si>
  <si>
    <t>Rozbiórka elementów dróg, ogrodzeń i przepustów</t>
  </si>
  <si>
    <t>Rozbiórka istniejącej nawierzchni drogi powiatowej o grub. śr.30cm</t>
  </si>
  <si>
    <t>m</t>
  </si>
  <si>
    <t>Rozbiórka obrzeży betonowych</t>
  </si>
  <si>
    <t>Rozbiórka ogrodzenia z siatki stalowej</t>
  </si>
  <si>
    <t>Likwidacja oznakowania pionowego oraz urządzeń bezpieczeństwa ruchu</t>
  </si>
  <si>
    <t>D.02.00.00</t>
  </si>
  <si>
    <t>ROBOTY ZIEMNE</t>
  </si>
  <si>
    <t>D.02.01.01</t>
  </si>
  <si>
    <t>Wykonanie wykopów w gruntach kat. I-V</t>
  </si>
  <si>
    <t>Wykopy oraz przekopy wykonywane koparkami na odkład w gruncie kat.III - obejmuje wykonanie wykopu wraz z transportem gruntu na miejsce składowania lub utylizacji</t>
  </si>
  <si>
    <t>D.02.03.01</t>
  </si>
  <si>
    <t>Wykonanie nasypów</t>
  </si>
  <si>
    <t>Formowanie i zagęszczanie nasypów o wys. do 3.0 m spycharkami wraz z zakupem piasku w gruncie kat. III-IV - wykonanie nasypu</t>
  </si>
  <si>
    <t>D.04.00.00</t>
  </si>
  <si>
    <t>PODBUDOWY</t>
  </si>
  <si>
    <t>D.04.01.01</t>
  </si>
  <si>
    <t>Koryto wraz z profilowaniem z zagęszczaniem podłoża</t>
  </si>
  <si>
    <t>D.04.03.01</t>
  </si>
  <si>
    <t>Oczyszczenie i skropienie warstw konstrukcyjnych</t>
  </si>
  <si>
    <t xml:space="preserve">Mechaniczne oczyszczenie i skropienie emulsją asfaltową na zimno podbudowy z kruszywa łamanego; zużycie emulsji 0,7 kg/m2 </t>
  </si>
  <si>
    <t>Mechaniczne oczyszczenie i skropienie emulsją asfaltową na zimno warstwy wiążącej  z betonu asfaltowego AC16W; zużycie emulsji 0,3 kg/m2</t>
  </si>
  <si>
    <t>D.04.04.02</t>
  </si>
  <si>
    <t>Podbudowa z kruszywa łamanego stabilizowanego mechanicznie</t>
  </si>
  <si>
    <t>D.04.05.01</t>
  </si>
  <si>
    <t>Ulepszone podłoże z gruntu stabilizowanego hydraulicznym spoiwem drogowym</t>
  </si>
  <si>
    <t>D-04.06.01b </t>
  </si>
  <si>
    <t>Podbudowa z betonu cementowego</t>
  </si>
  <si>
    <t>D.04.07.01</t>
  </si>
  <si>
    <t>Podbudowa zasadnicza z betonu asfaltowego</t>
  </si>
  <si>
    <t>D.05.00.00</t>
  </si>
  <si>
    <t>NAWIERZCHNIE</t>
  </si>
  <si>
    <t>D 05.03.05/a</t>
  </si>
  <si>
    <t>Nawierzchnia z betonu asfaltowego - warstwa wiążąca</t>
  </si>
  <si>
    <t>Wykonanie nawierzchni z betonu asfaltowego  AC 16W gr.6cm - droga powiatowa</t>
  </si>
  <si>
    <t>t</t>
  </si>
  <si>
    <t>D 05.03.05/b</t>
  </si>
  <si>
    <t xml:space="preserve">Nawierzchnia z betonu asfaltowego - warstwa ścieralna </t>
  </si>
  <si>
    <t>Wykonanie nawierzchni z betonu asfaltowego AC5S,  warstwa ścieralna gr. 4 cm - ścieżka rowerowa</t>
  </si>
  <si>
    <t>D 05.03.13</t>
  </si>
  <si>
    <t>Nawierzchnia z mieszanki mastyksowo-grysowej (SMA):</t>
  </si>
  <si>
    <t>D.05.03.23</t>
  </si>
  <si>
    <t>Nawierzchnia z kostki brukowej betonowej</t>
  </si>
  <si>
    <t>D.06.00.00</t>
  </si>
  <si>
    <t>ROBOTY WYKOŃCZENIOWE</t>
  </si>
  <si>
    <t>D.06.01.01</t>
  </si>
  <si>
    <t>Umocnienie powierzchniowe skarp i rowów</t>
  </si>
  <si>
    <t>Plantowanie skarp i dna wykopów wykonywanych mechanicznie w gr.kat.I-III</t>
  </si>
  <si>
    <t>Umocnienie skarp nasypu i przeciwskarp rowu betonowymi płytami ażurowymi 60x40x10</t>
  </si>
  <si>
    <t>D.06.02.01</t>
  </si>
  <si>
    <t>Przepusty pod zjazdami</t>
  </si>
  <si>
    <t>D.06.03.01a </t>
  </si>
  <si>
    <t>Pobocze utwardzone kruszywem łamanym</t>
  </si>
  <si>
    <t>Pobocze utwardzone kruszywem łamanym 0/31.5 gr.15cm</t>
  </si>
  <si>
    <t>D.07.00.00</t>
  </si>
  <si>
    <t>URZĄDZENIA BEZPIECZEŃSTWA RUCHU</t>
  </si>
  <si>
    <t>D.07.01.01</t>
  </si>
  <si>
    <t>Oznakowanie poziome</t>
  </si>
  <si>
    <t>Oznakowanie poziome grubowarstwowe nawierzchni bitumicznych</t>
  </si>
  <si>
    <t>D.07.02.01</t>
  </si>
  <si>
    <t>Oznakowanie pionowe</t>
  </si>
  <si>
    <t>Montaż oznakowania pionowego</t>
  </si>
  <si>
    <t>D.08.00.00</t>
  </si>
  <si>
    <t>ELEMENTY ULIC</t>
  </si>
  <si>
    <t>D.08.01.01b</t>
  </si>
  <si>
    <t>Krawężniki betonowe</t>
  </si>
  <si>
    <t xml:space="preserve">Ustawienie krawężników betonowych o wym. 20x30 cm na podsypce cem.piaskowej i ławie betonowej (beton C12/15) z oporem </t>
  </si>
  <si>
    <t xml:space="preserve">Ustawienie krawężników peronowych  o wym. 33x43 cm na podsypce cem.piaskowej i ławie betonowej (beton  C12/15) z oporem </t>
  </si>
  <si>
    <t xml:space="preserve">Ustawienie oporników betonowych 12x25 cm na podsypce cem.piaskowej i ławie betonowej (beton  C12/15) z oporem </t>
  </si>
  <si>
    <t>D.08.03.01</t>
  </si>
  <si>
    <t>Obrzeża betonowe</t>
  </si>
  <si>
    <t xml:space="preserve">Ustawienie obrzeży betonowych o wym. 30x8 cm na podsypce piaskowej i ławie betonowej z oporem z wyp.spoin zaprawą cem. </t>
  </si>
  <si>
    <t>Rozbiórka ogrodzenia z płyt betonowych</t>
  </si>
  <si>
    <t xml:space="preserve">Mechaniczne oczyszczenie i skropienie emulsją asfaltową na zimno podbudowy z betonu asfaltowego AC22P; zużycie emulsji 0,5 kg/m2 </t>
  </si>
  <si>
    <t xml:space="preserve">Podbudowa z mieszanki niezwiązanej z kruszywem gr. 20cm </t>
  </si>
  <si>
    <t>Podbudowa z kruszywa łamanego stabilizowanego mechanicznie 0/31,5 gr. 10cm</t>
  </si>
  <si>
    <t>Wykonanie podbudowy z betonu asfaltowego  AC 22P 35/50, warstwa podbudowy zasadniczej gr. 7cm</t>
  </si>
  <si>
    <t>D.08.05.03</t>
  </si>
  <si>
    <t>Ścieki z kostki betonowej</t>
  </si>
  <si>
    <t xml:space="preserve">Ścieki uliczne z kostki brukowej betonowej gr. 8cm w dwóch rzędach na ławie betonowej zwykłej (betonC12/15) </t>
  </si>
  <si>
    <t xml:space="preserve">Podbudowa z kruszywa łamanego stabilizowanego mechanicznie 0/31,5 gr. 19cm </t>
  </si>
  <si>
    <t xml:space="preserve">Podbudowa z kruszywa łamanego stabilizowanego mechanicznie 0/31,5 gr. 15cm </t>
  </si>
  <si>
    <t xml:space="preserve">Kruszywo stabilizowane hydraulicznym spowiem drogowym C3/4  z zagęszczeniem mechanicznym - 15 cm grub.warstwy po zagęszcz. </t>
  </si>
  <si>
    <t xml:space="preserve">Wykonanie nawierzchni z mieszanki SMA 8S PMB 45/80-55 gr. warstwy 3 cm - droga powiatowa </t>
  </si>
  <si>
    <t>Nawierzchnia z destruktu bitumicznego</t>
  </si>
  <si>
    <t>Nawierzchnia z destruktu bitumicznego gr. 10 cm - zjazdy</t>
  </si>
  <si>
    <t xml:space="preserve">Ustawienie krawężników betonowych najazdowych o wym. 20x22 cm na podsypce cem.piaskowej i ławie betonowej (beton  C12/15) z oporem </t>
  </si>
  <si>
    <t>szt</t>
  </si>
  <si>
    <t>Rozbiórka nawierzchni z betonowej kostki brukowej - chodniki</t>
  </si>
  <si>
    <t>Rozbiórka ogrodzenia betonowego</t>
  </si>
  <si>
    <t xml:space="preserve">Grunt stabilizowany hydraulicznym spowiem drogowym C3/4  z zagęszczeniem mechanicznym - 25 cm grub.warstwy po zagęszcz. </t>
  </si>
  <si>
    <t xml:space="preserve">Grunt stabilizowany hydraulicznym spowiem drogowym C1,5/2  z zagęszczeniem mechanicznym - 10 cm grub.warstwy po zagęszcz. </t>
  </si>
  <si>
    <t>Podbudowa z mieszanki związanej cementem C16/20 gr.śr.20 cm - zatoki autobusowe</t>
  </si>
  <si>
    <t xml:space="preserve">Nawierzchnie z kostki brukowej betonowej grub. 8 cm na podsypce cementowo-piaskowej 1:4 gr. 5cm </t>
  </si>
  <si>
    <t>Przepust o średnicy 80cm pod zjazdami</t>
  </si>
  <si>
    <t>Punktowe elementy odblaskowe PEO</t>
  </si>
  <si>
    <t xml:space="preserve">Ustawienie krawężników wysepkowych  o wym. 30x25 cm na podsypce cem.piaskowej i ławie betonowej (beton  C12/15) z oporem </t>
  </si>
  <si>
    <t>03.02.01.</t>
  </si>
  <si>
    <t xml:space="preserve">ROBOTY ZIEMNE 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</si>
  <si>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</si>
  <si>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</si>
  <si>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</si>
  <si>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>ROBOTY MONTAŻOWE</t>
  </si>
  <si>
    <t>Wykonanie kanału z rur PVC SDR34 SN8 kl. S (lita) Dz200/5,9 mm</t>
  </si>
  <si>
    <t>Wykonanie kanału z rur PVC SDR34 SN8 kl. S (lita) Dz400/11,7 mm</t>
  </si>
  <si>
    <t>Wykonanie studni wpustowej, betonowej prefabrykowanej DN500 mm (w świetle) z osadnikiem wysokości 1,0m poniżej wylotu przykanalika ze studzienki wraz z wpustem żeliwnym kl. D400,</t>
  </si>
  <si>
    <t>kpl</t>
  </si>
  <si>
    <t>Likwidacja istniejącej kanalizacji wraz z utylizacją</t>
  </si>
  <si>
    <t xml:space="preserve">Próba wodna szczelności kanałów rurowych /długość próbnego odcinka rurociągu  </t>
  </si>
  <si>
    <t>próba</t>
  </si>
  <si>
    <t>Wykonanie kanału z rur PVC SDR34 SN8 kl. S (lita) Dz160/4,7 mm</t>
  </si>
  <si>
    <t>Wykonanie kanału z rur PVC SDR34 SN8 kl. S (lita) Dz315/9,2 mm</t>
  </si>
  <si>
    <t>Wykonanie studni betonowej prefabrykowanej DN1000 mm (w świetle) wraz z włazem żeliwnym typu ciężkiego Dn600 mm klasy D-400, płytą żelbetową pokrywającą, pierścieniem dystansowym, przejściami szczelnymi oraz stopniami złazowymi,</t>
  </si>
  <si>
    <t>Zasypanie wykopów fundament.podłużnych,punktowych, rowów, wykopów obiektowych, w gruncie kat.III-IV, z zagęszczeniem mechanicznym grub.zagęszczanej warstwy 30 cm, z transportem materiału samochodami samowyładowczymi wraz z zakupem materiału. Materiał z dokopu (zakupiony) Zasypka do spodu konstrukcji jezdni.</t>
  </si>
  <si>
    <t>Wykonanie kanału z rur PVC SDR34 SN8 kl. S (lita) Dz500/14,6 mm</t>
  </si>
  <si>
    <t>Wykonanie studni betonowej prefabrykowanej Dn1200 mm (w świetle) wraz z włazem żeliwnym Dn600mm, płytą żelbetową pokrywającą, płytą odciążającą, pierścieniem dystansowym, przejściami szczelnymi oraz stopniami złazowymi.</t>
  </si>
  <si>
    <t>Wykonanie wylotu wg. KPED 02.16</t>
  </si>
  <si>
    <t>Ręczne zasypywanie rowów dla kabli o głębokości do 0.8 m i szerokości dna do 0.4 m w gruncie kat. III</t>
  </si>
  <si>
    <t>Nasypanie warstwy piasku na dnie rowu kablowego o szerokości do 0.4 m</t>
  </si>
  <si>
    <t>Układanie uziomów w rowach kablowych</t>
  </si>
  <si>
    <t>Mechaniczne pogrążanie uziomów pionowych prętowych w gruncie kat III</t>
  </si>
  <si>
    <t>Kopanie koparkami podsiębiernymi rowów dla kabli o głębokości do 0.8 m i szerokości dna do 0.4 m w gruncie kat. III-IV</t>
  </si>
  <si>
    <t>Ułożenie rur osłonowych z PCW o śr.do 140 mm</t>
  </si>
  <si>
    <t>Montaż głowic kablowych - zarobienie na sucho końca kabla Al 4-żyłowego o przekroju do 50 mm2 na napięcie do 1 kV o izolacji i powłoce z tworzyw sztucznych</t>
  </si>
  <si>
    <t>Zabezpieczenie podziemnej części słupów</t>
  </si>
  <si>
    <t>Badania pomontażowe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</si>
  <si>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</si>
  <si>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</si>
  <si>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</si>
  <si>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</si>
  <si>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Kopanie koparkami podsiębiernymi rowów dla kabli o głębokości do 1.0 m i szerokości dna do 0.4 m w gruncie kat. III-IV</t>
  </si>
  <si>
    <t>Mechaniczne zasypywanie spycharkami rowów dla kabli o głębokości do 0.8 m i szerokości dna do 0.4 m w gruncie kat. III-IV</t>
  </si>
  <si>
    <t>Zarobienie na sucho końca kabla 3-żyłowego o przekroju żył do 16 mm2 na napięcie do 1 kV o izolacji i powłoce z tworzyw sztucznych</t>
  </si>
  <si>
    <t>Układanie kabli o masie do 0.5 kg/m w rowach kablowych ręcznie- YKY 3*2,5</t>
  </si>
  <si>
    <t>Badanie linii kablowej N.N.- kabel 3-żyłowy</t>
  </si>
  <si>
    <t>D-07.03.01</t>
  </si>
  <si>
    <t>odc</t>
  </si>
  <si>
    <t>Zasilanie znaków aktywnych w km : 3+700</t>
  </si>
  <si>
    <t>Ręczne kopanie rowów dla kabli o głębokości do 0.8 m i szerokości dna do 0.4 w gruncie kat. III</t>
  </si>
  <si>
    <t>Ręczne zasypywanie rowów dla kabli o głębokości do 0.6 m i szerokości dna do 0.4 m w gruncie kat. III</t>
  </si>
  <si>
    <t>Wykopy pionowe ręczne dla urządzenia przeciskowego wraz z jego zasypaniem w gruncie nienawodnionym kat.III-IV</t>
  </si>
  <si>
    <t>Wykonanie ściany oporowej z 1 płyty dla sił nacisku do 25 t</t>
  </si>
  <si>
    <t>Przewierty mechaniczne dla rury o śr.do 125 mm pod obiektami</t>
  </si>
  <si>
    <t>Układanie kabli o masie do 0.5 kg/m w rurach, pustakach lub kanałach zamkniętychi szafkach YKY 3*2,5</t>
  </si>
  <si>
    <t>Układanie kabli o masie do 0.5 kg/m w rowach kablowych ręcznie- YKY 3*4</t>
  </si>
  <si>
    <t>Układanie kabli o masie do 0.5 kg/m w rurach, pustakach lub kanałach zamkniętych i szafkach- YKY 3*4</t>
  </si>
  <si>
    <t>Montaż szaf zasilających znak aktywny o ciężarze do 100 kg</t>
  </si>
  <si>
    <t>Montaż i stawianie słupów pod znaki aktywne o masie do 100 kg</t>
  </si>
  <si>
    <t>Montaż znaków drogowych podświetlanych na gotowym maszcie lub konstrukcji- znak aktywny C-9</t>
  </si>
  <si>
    <t>Demontaż wysięgników rurowych o ciężarze do 30 kg mocowanych na słupie lub ścianie</t>
  </si>
  <si>
    <t>Demontaż opraw oświetlenia zewnętrznego na trzpieniu słupa lub wysięgniku</t>
  </si>
  <si>
    <t>Ręczne demontowanie kabli jednożyłowych o masie do 5.5 kg/m na napięcie znamionowe poniżej 110 kV w rowach kablowych</t>
  </si>
  <si>
    <t>Ręczne kopanie rowów dla kabli o głębokości do 1.0 m i szerokości dna do 1.0 w gruncie kat. III</t>
  </si>
  <si>
    <t>Ręczne zasypywanie rowów dla kabli o głębokości do 1.0 m i szerokości dna do 1.0 m w gruncie kat. III</t>
  </si>
  <si>
    <t>Układanie kabli o masie do 5.5 kg/m w rowach kablowych ręcznie- NA2XS[F]2Y 1*240 /20 kV</t>
  </si>
  <si>
    <t>Układanie kabli o masie do 5.5 kg/m w rurach, pustakach lub kanałach zamkniętych- NA2XS[F]2Y 1*240 /20 kV</t>
  </si>
  <si>
    <t>Montaż w rowach muf przelotowych  na kablach jednożyłowych z żyłami Al o przekroju do 240 mm2 na napięcie do 20 kV o izolacji i powłoce z tworzyw sztucznych</t>
  </si>
  <si>
    <t>Pomiar linii kablowej o napięciu do 15kV, o długości do 1000m</t>
  </si>
  <si>
    <t>KOLIZJE KABLOWE SN</t>
  </si>
  <si>
    <t>Zabezpieczenie istniejących kabli energetycznych rurami ochronnymi dwudzielnymi z PCW o śr. 110-200 mm</t>
  </si>
  <si>
    <t>Zabezpieczenie istniejących kabli energetycznych rurami ochronnymi dwudzielnymi z PCW o śr. do 110 mm</t>
  </si>
  <si>
    <t>Montaż głowic kablowych - zarobienie na sucho końca kabla Al 4-żyłowego o przekroju do 185 mm2 na napięcie do 1 kV o izolacji i powłoce z tworzyw sztucznych</t>
  </si>
  <si>
    <t>Wywóz ziemi samochodami samowyładowczymi grunt.kat. III</t>
  </si>
  <si>
    <t>KOLIZJE NAPOWIETRZNE nn</t>
  </si>
  <si>
    <t>Montaż i stawianie słupów linii napowietrznej nn z żerdzi wirowanych - pojedynczy o długości do 10.5 m</t>
  </si>
  <si>
    <t>Montaż przewodów izolowanych linii napowietrznej nn typu AsXSn lub podobnych o przekroju 4x70 mm2</t>
  </si>
  <si>
    <t>Układanie kabli o masie do 3.0 kg/m w rowach kablowych ręcznie -NAY2Y-J 4*150</t>
  </si>
  <si>
    <t>Układanie kabli o masie do 1.0 kg/m w rowach kablowych ręcznie- NAYY-J 4*35</t>
  </si>
  <si>
    <t>Montaż w rowach muf przelotowych z rur termokurczliwych na kablach wielożyłowych z żyłami Al o przekroju do 70 mm2 na napięcie do 1 kV o izolacji i powłoce z tworzyw sztucznych</t>
  </si>
  <si>
    <t>słup</t>
  </si>
  <si>
    <t>km.przew.</t>
  </si>
  <si>
    <t>DEMONTAŻE</t>
  </si>
  <si>
    <t>Demontaż słupów żelbetowych linii NN pojedynczych z ustojami</t>
  </si>
  <si>
    <t>Odkopanie i demontaż słupów żelbetowych pojedyńczychsprzętem mechanicznym z zasypaniem wykopu - żerdzie E 10,5</t>
  </si>
  <si>
    <t>Demontaż przewodów izolowanych linii napowietrznej nn typu AsXSn lub podobnych o przekroju 4x70+25 mm2</t>
  </si>
  <si>
    <t>Demontaż kabli wielożyłowych o masie 0,5-1,0 kg/m układanych w gruncie kat. III-IV</t>
  </si>
  <si>
    <t>Demontaż kabli wielożyłowych o masie 0,5-1,0 kg/m układanych w rurach osłonowych, blokach betonowych lub kanałach zamkniętych</t>
  </si>
  <si>
    <t>Demontaż kabli wielożyłowych o masie 0,5-1,0 kg/m układanych na słupach</t>
  </si>
  <si>
    <t>Transport zdemontowanych prefabrykatów żelbetowych osprzętu i kabli do ENEA Września  na odległość do 20.0 km</t>
  </si>
  <si>
    <t>Demontaż słupów żelbetowych linii NN rozkracznych</t>
  </si>
  <si>
    <t>Transport zdemontowanych kabli do ENEA Września</t>
  </si>
  <si>
    <t>Układanie kabli o masie do 3,0 kg/m w rowach kablowych ręcznie- NA2XS[F]2Y 1*150 /20 kV</t>
  </si>
  <si>
    <t>Układanie kabli o masie do 3,0 kg/m w rurach, pustakach lub kanałach zamkniętych- NA2XS[F]2Y 1*150 /20 kV</t>
  </si>
  <si>
    <t xml:space="preserve">Wywóz ziemi samochodami samowyładowczymi </t>
  </si>
  <si>
    <t>Montaż przewodów izolowanych linii napowietrznej nn typu AsXSn lub podobnych o przekroju 4x50mm2</t>
  </si>
  <si>
    <t>Montaż przewodów izolowanych linii napowietrznej nn typu AsXSn lub podobnych o przekroju 4x120mm2</t>
  </si>
  <si>
    <t>Montaż konstrukcji stalowych i osprzętu linii napowietrznej nn - ogranicznik przepięć</t>
  </si>
  <si>
    <t>Układanie przewodów uziemiających na słupach - bednarka do 200 mm2</t>
  </si>
  <si>
    <t>KOLIZJE NAPOWIETRZNE SN</t>
  </si>
  <si>
    <t>Demontaż przewodów nieizolowanych o przekroju do 35 mm2 na słupach żelbetowych</t>
  </si>
  <si>
    <t>Demontaż izolatorów łańcuchowych ŁPn, ŁO na słupach i stacji transformatorowej</t>
  </si>
  <si>
    <t>Demontaż izolatorów stojących na słupach stojących</t>
  </si>
  <si>
    <t>Demontaż układów odłącznikowych typu ON na słupie stojącym</t>
  </si>
  <si>
    <t>Odkopanie i demontaż słupów żelbetowych rozkracznychsprzętem mechanicznym z zasypaniem wykopu - żerdzie BSW dł. 14 m</t>
  </si>
  <si>
    <t>Wykopy mechaniczne pod słupy wirowane jednożerdziowe o długości 13.5 m</t>
  </si>
  <si>
    <t>Montaż i stawianie słupów wirowanych jednożerdziowych z ustojem prefabrykowanym o żerdzi długości 13.5 m</t>
  </si>
  <si>
    <t>Montaż izolatorów kompozytowych lub pniowych na słupach i stacji transformatorowej</t>
  </si>
  <si>
    <t>Montaż izolatorów łańcuchowych ŁO na słupach i stacji transformatorowej</t>
  </si>
  <si>
    <t>Montaż układów odłącznikowych OUN/III</t>
  </si>
  <si>
    <t>Montaż przewodów nieizolowanych o przekroju 35 mm2 linii napowietrznej</t>
  </si>
  <si>
    <t>Montaż uziomów lub przewodów uziemiających w gruncie kat.III</t>
  </si>
  <si>
    <t>Układanie przewodów uziemiających na słupach  - bednarka do 200 mm2</t>
  </si>
  <si>
    <t>Pomiar odłacznika WN bez uziemnika do 110kV napowietrznego</t>
  </si>
  <si>
    <t>Pomiar rezystancji uziemienia słupa lini elektroenergetycznej</t>
  </si>
  <si>
    <t>km/3 przew.</t>
  </si>
  <si>
    <t>stanow.</t>
  </si>
  <si>
    <t>Kolizje Knn-nap/5</t>
  </si>
  <si>
    <t>Kolizje Knn-nap/7</t>
  </si>
  <si>
    <t>Kolizje Knn-nap/6</t>
  </si>
  <si>
    <t>Przebudowa/Rozbudowa drogi powiatowej nr 2477P Gądki-Szczodrzykowo</t>
  </si>
  <si>
    <t xml:space="preserve">Grunt stabilizowany hydraulicznym spowiem drogowym C3/4  z zagęszczeniem mechanicznym - 34 cm grub.warstwy po zagęszcz. </t>
  </si>
  <si>
    <t>ZNAKI AKTYWNE</t>
  </si>
  <si>
    <t>Kolizja nr 4</t>
  </si>
  <si>
    <t>Układanie kabla wypełnionego o śr. do 30 mm w rowie kab- lowym wykopanym i zasypanym mechanicznie w gruncie kat. III (1 kabel)</t>
  </si>
  <si>
    <t>Układanie kabla wypełnionego o śr. do 30 mm w rowie kab- lowym wykopanym i zasypanym mechanicznie w gruncie kat. III (każdy następny kabel)</t>
  </si>
  <si>
    <t>Wciąganie ręczne kabla wypełnionego w powłoce termop- lastycznej o śr. do 30 mm w otwór częściowo zajęty kanali- zacji kablowej</t>
  </si>
  <si>
    <t>Wykonanie przepustów rurą HDPE śr. 110 mm pod droga- mi i innymi przeszkodami wykopem otwartym w gruncie kat. III</t>
  </si>
  <si>
    <t>Montaż złączy równoległych kabli wypełnionych typu kana- łowego ułożonych w ziemi z zastosowaniem pojedynczych łączników żył i termokurczliwych osłon wzmocnionych na kablu o 30 parach</t>
  </si>
  <si>
    <t>złącz.</t>
  </si>
  <si>
    <t>Montaż złączy równoległych kabli wypełnionych typu kana- łowego ułożonych w ziemi z zastosowaniem pojedynczych łączników żył i termokurczliwych osłon wzmocnionych na kablu o 50 parach</t>
  </si>
  <si>
    <t>Montaż złączy przelotowych kabli wypełnionych typu kana- łowego ułożonych w ziemi z zastosowaniem pojedynczych łączników żył i termokurczliwych osłon wzmocnionych na kablu o 2 parach</t>
  </si>
  <si>
    <t>Pomiary końcowe prądem stałym kabla o 30 parach</t>
  </si>
  <si>
    <t>Pomiary tłumienności skutecznej przy jednej częstotliwości kabla o 30 parach</t>
  </si>
  <si>
    <t>Pomiary tłumienności zbliżno- i zdalnoprzenikowej przy jed- nej częstotliwości kabla o 30 parach</t>
  </si>
  <si>
    <t>Pomiary końcowe prądem stałym kabla o 50 parach</t>
  </si>
  <si>
    <t>Pomiary tłumienności skutecznej przy jednej częstotliwości kabla o 50 parach</t>
  </si>
  <si>
    <t>Pomiary tłumienności zbliżno- i zdalnoprzenikowej przy jed- nej częstotliwości kabla o 50 parach</t>
  </si>
  <si>
    <t>Kolizja nr 5</t>
  </si>
  <si>
    <t>Montaż złączy równoległych kabli wypełnionych typu kana- łowego ułożonych w ziemi z zastosowaniem pojedynczych łączników żył i termokurczliwych osłon wzmocnionych na kablu o 10 parach</t>
  </si>
  <si>
    <t>Montaż złączy równoległych kabli wypełnionych typu kana- łowego ułożonych w ziemi z zastosowaniem pojedynczych łączników żył i termokurczliwych osłon wzmocnionych na kablu o 100 parach</t>
  </si>
  <si>
    <t>Montaż złączy przelotowych kabli wypełnionych typu kana- łowego ułożonych w ziemi z zastosowaniem pojedynczych łączników żył i termokurczliwych osłon wzmocnionych na kablu o 30 parach</t>
  </si>
  <si>
    <t>Pomiary końcowe prądem stałym kabla o 10 parach</t>
  </si>
  <si>
    <t>Pomiary tłumienności skutecznej przy jednej częstotliwości kabla o 10 parach</t>
  </si>
  <si>
    <t>Pomiary tłumienności zbliżno- i zdalnoprzenikowej przy jed- nej częstotliwości kabla o 10 parach</t>
  </si>
  <si>
    <t>Kolizja nr 6</t>
  </si>
  <si>
    <t>Wykonanie przepustów długości do 10 m pod drogami i to- rami prostoliniowo, przeciskiem hydraulicznym, z powrot- nym wciąganiem rur HDPE śr. 110 mm - grunt kat. III-IV</t>
  </si>
  <si>
    <t>Montaż złączy przelotowych kabli wypełnionych typu kanałowego ułożonych w ziemi z zastosowaniem pojedynczych łączników żył i termokurczliwych osłon wzmocnionych na kablu o 30 parach</t>
  </si>
  <si>
    <t>Montaż zespołów łączówek szczelinowych dwustronnych, zabezpieczonych uszczelnionych i nieuszczelnionych o 10 parach zacisków w zespole</t>
  </si>
  <si>
    <t>zesp.</t>
  </si>
  <si>
    <t>Montaż gniezdnika odłącznego</t>
  </si>
  <si>
    <t>BRANŻA TELETECHNICZNA</t>
  </si>
  <si>
    <t>Kable telekomunikacyjne</t>
  </si>
  <si>
    <t>XzTKMXpw 5x4x0,6</t>
  </si>
  <si>
    <t>XzTKMXpw 5x4x0,8</t>
  </si>
  <si>
    <t>XzTKMXpw 25x4x0,6</t>
  </si>
  <si>
    <t>ETAP II od km 2+300 do km 4+100</t>
  </si>
  <si>
    <t xml:space="preserve">Przebudowa/rozbudowa drogi powiatowej nr 2477P Gądki - Szczodrzykowo </t>
  </si>
  <si>
    <t xml:space="preserve">ROBOTY ZIEMNE DLA ZABEZPIECZENIA KOLIZJI Z GAZEM WYSOKIEGO CIŚNIENIA </t>
  </si>
  <si>
    <t>Wykopy oraz przekopy wykonywane na odkład koparkami podsiębiernymi o pojemności łyżki 0,40 m3, w gruncie kategorii: III, z transportem urobku samochodami samowyładowczymi o ładowności do 5 t, na składowisko Wykonawcy. 
Wykopy oraz przekopy wraz z odwodnieniem.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</si>
  <si>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</si>
  <si>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 xml:space="preserve">ROBOTY MONTAŻOWE DLA ZABEZPIECZENIA KOLIZJI Z GAZEM WYSOKIEGO CIŚNIENIA </t>
  </si>
  <si>
    <t>Montaz rury ochronnej Dz168,3x4,5mm wraz z kompletem płóz z tworzywa sztucznego</t>
  </si>
  <si>
    <t>Rura wydmuchowa</t>
  </si>
  <si>
    <t>Kolumna wydmuchowa DN 80</t>
  </si>
  <si>
    <t>Słupek oznaczeniowo - pomiarowy</t>
  </si>
  <si>
    <t>Punkt pomiarowy potencjału elektrycznego, słupek kontrolno - pomiarowy wg ZN-G3003</t>
  </si>
  <si>
    <t>Dzielona opaska termokurczliwa</t>
  </si>
  <si>
    <t>Łuk gładki krótki 90o 88,9x4,5</t>
  </si>
  <si>
    <t xml:space="preserve">Nakładka </t>
  </si>
  <si>
    <t>Kabel YKOXs 1x6 mm2</t>
  </si>
  <si>
    <t>Pianka poliuretanowa</t>
  </si>
  <si>
    <t>Pręt Ø8, l=1510</t>
  </si>
  <si>
    <t>Pręt Ø8, l=870</t>
  </si>
  <si>
    <t>Pręt Ø8, l=1500</t>
  </si>
  <si>
    <t>Płyta fundamentowa</t>
  </si>
  <si>
    <t>Bednarka 50x3</t>
  </si>
  <si>
    <t>D-07.07.01</t>
  </si>
  <si>
    <t>Zasilanie SO-2</t>
  </si>
  <si>
    <t>Ręczne kopanie rowów dla kabli o głębokości do 1.0 m i szerokości dna do 0.4 w gruncie kat. III</t>
  </si>
  <si>
    <t>Układanie kabli o masie do 2.0 kg/m w rowach kablowych ręcznie -YAKY 4*70</t>
  </si>
  <si>
    <t>Układanie kabli o masie do 2.0 kg/m w kanałach odkrywanych bez mocowania i szafkach -YAKY 4*70</t>
  </si>
  <si>
    <t>Montaż głowic kablowych - zarobienie na sucho końca kabla Al 4-żyłowego o przekroju do 120 mm2 na napięcie do 1 kV o izolacji i powłoce z tworzyw sztucznych</t>
  </si>
  <si>
    <t>Wykopy ręczne wraz z zasypaniem podkopów ziemnych nieumocnionych długości do 3 m w gruncie kat. III</t>
  </si>
  <si>
    <t>Montaż szaf sterowniczych sygnalizacji ulicznej lub oświetlenia zewnętrznego o ciężarze do 100 kg na gotowym fundamencie</t>
  </si>
  <si>
    <t>Wywóz ziemi samochodami samowyładowczymi  grunt.kat. III</t>
  </si>
  <si>
    <t>Szafka SO-2 montaż oświetlenia</t>
  </si>
  <si>
    <t>Mechaniczne zasypywanie spycharkami rowów dla kabli o głębokości do 0.6 m i szerokości dna do 0.4 m w gruncie kat. III-IV</t>
  </si>
  <si>
    <t>Mechaniczne przepychanie rur RHDPE o średnicy do 125 mm pod drogami i nasypami - za pierwszą rurę</t>
  </si>
  <si>
    <t>Układanie kabli o masie do 1.0 kg/m w rowach kablowych ręcznie -YAKY 4*35</t>
  </si>
  <si>
    <t>Układanie kabli o masie do 1.0 kg/m w rurach, pustakach lub kanałach zamkniętych i słupach -YAKY 4*35</t>
  </si>
  <si>
    <t>Montaż i stawianie słupów oświetleniowych o masie do 100 kg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</si>
  <si>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</si>
  <si>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</si>
  <si>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</si>
  <si>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</si>
  <si>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wysięgniku- LED 107 W</t>
  </si>
  <si>
    <t>Montaż opraw oświetlenia zewnętrznego na wysięgniku - LED 95 W</t>
  </si>
  <si>
    <t>Montaż opraw oświetlenia zewnętrznego na słupie- LED 60W</t>
  </si>
  <si>
    <t>Montaż opraw oświetlenia zewnętrznego na słupie - LED 75 W</t>
  </si>
  <si>
    <t>Pomiary rozdzielnic prądu zmiennego lub stałego niskiego napięcia do 20 pól</t>
  </si>
  <si>
    <t>Sprawdzenie samoczynnego wyłączenia zasilania - próby działania wyłącznika różnicowoprądowego - pierwszy</t>
  </si>
  <si>
    <t>pomiar</t>
  </si>
  <si>
    <t>Pomiar stycznika NN na prąd do 25A</t>
  </si>
  <si>
    <t>Pomiar odgromników zaworowych lub wydmuchowych na nap. do 30kV</t>
  </si>
  <si>
    <t>Pomiar wyłacznika NN do 100A typu WIS,AP lub podobnego</t>
  </si>
  <si>
    <t>Pomiar zegara sterującego</t>
  </si>
  <si>
    <t>Profilowanie i zagęszczanie podłoża wykonywane mechanicznie w gruncie kat. II-IV pod warstwy konstrukcyjne nawierzchni</t>
  </si>
  <si>
    <t>28a</t>
  </si>
  <si>
    <t>Wykonanie podbudowy z betonu asfaltowego  AC 22P 35/50, warstwa podbudowy zasadniczej gr. 10cm</t>
  </si>
  <si>
    <t>28b</t>
  </si>
  <si>
    <t>Wykonanie obmiaru geodezyjnego</t>
  </si>
  <si>
    <t>Wykonanie nawierzchni z betonu asfaltowego  AC 16W gr.8cm - droga powiatowa</t>
  </si>
  <si>
    <t>29a</t>
  </si>
  <si>
    <t>33a</t>
  </si>
  <si>
    <t>ETAP III od km 2+300 do km 4+100</t>
  </si>
  <si>
    <t>BRANŻA GAZOWA</t>
  </si>
  <si>
    <t>Wykopy oraz przekopy wykonywane na odkład koparkami w gruncie kategorii: III, z transportem urobku samochodami na składowisko Wykonawcy. 
Wykopy oraz przekopy wraz z odwodnieniem.</t>
  </si>
  <si>
    <t>KANALIZACJA DESZCZOWA</t>
  </si>
  <si>
    <t>ROZBUDOWA DROGI POWIATOWEJ</t>
  </si>
  <si>
    <t xml:space="preserve">USUNIĘCIE KOLIZJI </t>
  </si>
  <si>
    <t xml:space="preserve">OŚWIETLENIE </t>
  </si>
  <si>
    <t>USUNIECIE KOLIZJI</t>
  </si>
  <si>
    <t>13a</t>
  </si>
  <si>
    <t>13b</t>
  </si>
  <si>
    <t>D.05.03.26</t>
  </si>
  <si>
    <t>D-01.03.04</t>
  </si>
  <si>
    <t>2a</t>
  </si>
  <si>
    <t>KANALIZACJA SANITARNA</t>
  </si>
  <si>
    <t>Podstawa</t>
  </si>
  <si>
    <t>1</t>
  </si>
  <si>
    <t>2</t>
  </si>
  <si>
    <t>3</t>
  </si>
  <si>
    <t>4</t>
  </si>
  <si>
    <t>5</t>
  </si>
  <si>
    <t>6</t>
  </si>
  <si>
    <t>7</t>
  </si>
  <si>
    <t>SIEĆ KANALIZACJI SANITARNEJ Z PRZYŁĄCZAMI DO GRANICY POSESJI</t>
  </si>
  <si>
    <t>Wykopy mechaniczne i ręczne umocnione wraz z odwodnieniem</t>
  </si>
  <si>
    <t>KNNR 1</t>
  </si>
  <si>
    <t>Rozebranie i odtworzenie warstwy ziemi urodzajnej grub. 20 cm</t>
  </si>
  <si>
    <t xml:space="preserve">KNNR 1 0202-08 0208-02 </t>
  </si>
  <si>
    <t>Wykopy mechaniczne umocnione i odwodnione z transportem urobku na wysypisko. Wybór wysypiska po stronie Wykonawcy</t>
  </si>
  <si>
    <t>KNNR 1 0301-02 + KNNR 1 0208-02</t>
  </si>
  <si>
    <t>Wykopy ręczne umocnione i odwodnione z transportem urobku na wysypisko. Wybór wysypiska po stronie Wykonawcy</t>
  </si>
  <si>
    <t xml:space="preserve">
analiza indywidualna</t>
  </si>
  <si>
    <t>Podłoża, zasypanie wykopów</t>
  </si>
  <si>
    <t>KNNR 4 1411-02</t>
  </si>
  <si>
    <t>Podłoża pod kanały i obiekty z materiałów sypkich o grubości 15 cm z zakupem i transportem piasku</t>
  </si>
  <si>
    <t xml:space="preserve">KNNR 1 0214-04 z.o.2.11.4. 9911-02 </t>
  </si>
  <si>
    <t>Mechaniczne zasypanie wykopów - współczynnik zagęszczenia Js=0.98 z zakupem i transportem piasku</t>
  </si>
  <si>
    <t xml:space="preserve">KNNR 1 0318-03 z.o.2.11.4. 9911-02 </t>
  </si>
  <si>
    <t>Zasypywanie wykopów o ścianach pionowych o szerokości 0.8-2.5 m i głębokości do 3.0 m w gruncie kat. I-III (współczynnik zagęszczenia Js=0.98) z zakupem i transportem piasku</t>
  </si>
  <si>
    <t xml:space="preserve">KNNR 1 0318-05 z.o.2.11.4. 9911-02 </t>
  </si>
  <si>
    <t>Zasypywanie wykopów o ścianach pionowych o szerokości 0.8-2.5 m i głębokości do 6.0 m w gruncie kat. I-III (współczynnik zagęszczenia Js=0.98) z zakupem i transportem piasku</t>
  </si>
  <si>
    <t>Montaż kanałów</t>
  </si>
  <si>
    <t>8</t>
  </si>
  <si>
    <t xml:space="preserve">KNNR 4 1308-05 z.sz.3.4. 9913-2 </t>
  </si>
  <si>
    <t>Kanały z rur PVC-U SN8 (rdzeń lity) łączonych na wcisk o śr. zewn. 315 mm - wykopy umocnione (w tym próba szczelności)</t>
  </si>
  <si>
    <t>9</t>
  </si>
  <si>
    <t>KNNR 4 1610-04
analiza indywidualna</t>
  </si>
  <si>
    <t>Próba wodna szczelności kanałów rurowych o średn 315 mm</t>
  </si>
  <si>
    <t>odc. -1 prób.</t>
  </si>
  <si>
    <t>10</t>
  </si>
  <si>
    <t xml:space="preserve">KNNR 4 1308-03 z.sz.3.4. 9913-2 </t>
  </si>
  <si>
    <t>Kanały z rur PVC-U SN8 (rdzeń lity) łączonych na wcisk o śr. zewn. 200 mm - wykopy umocnione (w tym próba szczelności)</t>
  </si>
  <si>
    <t>11</t>
  </si>
  <si>
    <t>KNNR 4 1610-02
analiza indywidualna</t>
  </si>
  <si>
    <t>Próba wodna szczelności kanałów rurowych o średn 200 mm</t>
  </si>
  <si>
    <t>12</t>
  </si>
  <si>
    <t xml:space="preserve">KNNR 4 1308-02 z.sz.3.4. 9913-2 </t>
  </si>
  <si>
    <t>Kanały z rur PVC-U SN8 (rdzeń lity) łączonych na wcisk o śr. zewn. 160 mm - wykopy umocnione (w tym próba szczelności)</t>
  </si>
  <si>
    <t>13</t>
  </si>
  <si>
    <t>KNNR 4 1610-01
analiza indywidualna</t>
  </si>
  <si>
    <t>Próba wodna szczelności kanałów rurowych o średn 160 mm</t>
  </si>
  <si>
    <t>14</t>
  </si>
  <si>
    <t xml:space="preserve">KNNR 4 1322-05 z.sz.3.4. 9913-3 </t>
  </si>
  <si>
    <t>Kształtki PVC kanalizacyjne dwukielichowe łączone na wcisk o śr. zewn. 315 mm - wykopy umocnione</t>
  </si>
  <si>
    <t>15</t>
  </si>
  <si>
    <t xml:space="preserve">KNNR 4 1322-03 z.sz.3.4. 9913-3 </t>
  </si>
  <si>
    <t>Kształtki PVC kanalizacyjne dwukielichowe łączone na wcisk o śr. zewn. 200 mm - wykopy umocnione</t>
  </si>
  <si>
    <t>16</t>
  </si>
  <si>
    <t xml:space="preserve">KNNR 4 1321-05 z.sz.3.4. 9913-3 </t>
  </si>
  <si>
    <t>Kształtki PVC kanalizacyjne jednokielichowe łączone na wcisk o śr. zewn. 315 mm - wykopy umocnione</t>
  </si>
  <si>
    <t>17</t>
  </si>
  <si>
    <t xml:space="preserve">KNNR 4 1321-03 z.sz.3.4. 9913-3 </t>
  </si>
  <si>
    <t>Kształtki PVC kanalizacyjne jednokielichowe łączone na wcisk o śr. zewn. 200 mm - wykopy umocnione</t>
  </si>
  <si>
    <t>18</t>
  </si>
  <si>
    <t xml:space="preserve">KNNR 4 1321-02 z.sz.3.4. 9913-3 </t>
  </si>
  <si>
    <t>Kształtki PVC kanalizacyjne jednokielichowe łączone na wcisk o śr. zewn. 160 mm - wykopy umocnione</t>
  </si>
  <si>
    <t>Studnie rewizyjne</t>
  </si>
  <si>
    <t>19</t>
  </si>
  <si>
    <t>KNNR 4 1430-03</t>
  </si>
  <si>
    <t>Podłoże żelbetowe pod studnie rewizyjne</t>
  </si>
  <si>
    <t>20</t>
  </si>
  <si>
    <t>KNR 9-22 0301-03</t>
  </si>
  <si>
    <t>Studnie z prefabrykowanych elementów betonowych (łącznie z dnem i korytem przepływowym) z betonu C35/45, W10 o średnicy 1000 mm i głębokości 2 m</t>
  </si>
  <si>
    <t>21</t>
  </si>
  <si>
    <t>KNR 9-22 0301-04</t>
  </si>
  <si>
    <t>Studnie z prefabrykowanych elementów betonowych (łącznie z dnem i korytem przepływowym) z betonu C35/45, W10 o średnicy 1000 mm; dodatek za każde dalsze 0,5 m głębokości ponad 2 m</t>
  </si>
  <si>
    <t>22</t>
  </si>
  <si>
    <t>23</t>
  </si>
  <si>
    <t>24</t>
  </si>
  <si>
    <t>Owinięcie kształtek i rur folią PE przed obetonowanie (studnia kaskadowa)</t>
  </si>
  <si>
    <t>25</t>
  </si>
  <si>
    <t>KNNR 4 1430-01
analogia</t>
  </si>
  <si>
    <t>Obetonowanie studni kaskadowych betonem C16/20</t>
  </si>
  <si>
    <t>26</t>
  </si>
  <si>
    <t>KNR 9-20 0303-01</t>
  </si>
  <si>
    <t>Studzienka z tworzyw sztucznych głębokości do 2 m o średnicy 315 mm - wentylacja studni rozprężnej</t>
  </si>
  <si>
    <t>27</t>
  </si>
  <si>
    <t>Kanały z rur PVC-U SN8 (rdzeń lity) łączonych na wcisk o śr. zewn. 160 mm - wykopy umocnione</t>
  </si>
  <si>
    <t>28</t>
  </si>
  <si>
    <t>KNR 2-31 1406-03</t>
  </si>
  <si>
    <t>Regulacja pionowa studzienek dla włazów kanałowych</t>
  </si>
  <si>
    <t>Rozbiórka i odtworzenie nawierzchni asfaltowej</t>
  </si>
  <si>
    <t>29</t>
  </si>
  <si>
    <t>KNR 2-31 0803-03 0803-04</t>
  </si>
  <si>
    <t>Mechaniczne rozebranie nawierzchni z mieszanek mineralno-bitumicznych o grubości 5 cm</t>
  </si>
  <si>
    <t>30</t>
  </si>
  <si>
    <t>KNR 2-31 0802-07 0802-08</t>
  </si>
  <si>
    <t>Mechaniczne rozebranie podbudowy z kruszywa łamanego o grubości 24 cm</t>
  </si>
  <si>
    <t>31</t>
  </si>
  <si>
    <t>KNR 2-31 0802-03 0802-04</t>
  </si>
  <si>
    <t>Mechaniczne rozebranie podbudowy z gruntu stabilizowanego o grubości 15 cm</t>
  </si>
  <si>
    <t>32</t>
  </si>
  <si>
    <t xml:space="preserve">KNR 4-04 1103-01 + KNR 4-04 1103-04 1103-05 </t>
  </si>
  <si>
    <t>Wywiezienie gruzu z terenu rozbiórki na wysypisko. Wybór składowiska po stronie Wykonawcy (w tym koszt składowiska)</t>
  </si>
  <si>
    <t>33</t>
  </si>
  <si>
    <t>KNR 2-31 0111-03</t>
  </si>
  <si>
    <t>Podbudowa z gruntu stabilizowanego cementem - grubość podbudowy po zagęszczeniu 15 cm</t>
  </si>
  <si>
    <t>34</t>
  </si>
  <si>
    <t>KNR 2-31 0114-05 z.o. 2.12. 9901-02  0114-06</t>
  </si>
  <si>
    <t>Podbudowa z kruszywa łamanego stabilizowanego mechanicznie 0/31,5mm - warstwa grubości po zagęszczeniu 20 cm - roboty na poszerzeniach, przekopach lub pasach węższych niż 2.5 m</t>
  </si>
  <si>
    <t>35</t>
  </si>
  <si>
    <t xml:space="preserve">KNR 2-31 0114-07 z.o. 2.12. 9901-02 </t>
  </si>
  <si>
    <t>Warstwa  wyrównawcza z kruszywa łamanego stabilizowanego mechanicznie 0/31,5mm - warstwa grubości po zagęszczeniu 4 cm - roboty na poszerzeniach, przekopach lub pasach węższych niż 2.5 m</t>
  </si>
  <si>
    <t>36</t>
  </si>
  <si>
    <t>KNR 2-31 0311-05 z.o. 2.12. 9901-04  0311-06</t>
  </si>
  <si>
    <t>Nawierzchnia z betonu asfaltowego AC11S - warstwa ścieralna - grubość po zagęszczeniu 5 cm - roboty na poszerzeniach, przekopach lub pasach węższych niż 2.5 m</t>
  </si>
  <si>
    <t>RUROCIĄG TŁOCZNY</t>
  </si>
  <si>
    <t>Wykopy mechaniczne i ręczne umocnione</t>
  </si>
  <si>
    <t>37</t>
  </si>
  <si>
    <t>Wykopy mechaniczne umocnione z transportem urobku na wysypisko. Wybór wysypiska po stronie Wykonawcy</t>
  </si>
  <si>
    <t>38</t>
  </si>
  <si>
    <t>Wykopy ręczne umocnione z transportem urobku na wysypisko. Wybór wysypiska po stronie Wykonawcy</t>
  </si>
  <si>
    <t>39</t>
  </si>
  <si>
    <t>Podłoża pod kanały i obiekty z materiałów sypkich o grubości 15 cm wraz z zakupem i transportem piasku</t>
  </si>
  <si>
    <t>40</t>
  </si>
  <si>
    <t>Mechaniczne zasypanie wykopów - współczynnik zagęszczenia Js=0.98 wraz z zakupem i transportem piasku</t>
  </si>
  <si>
    <t>41</t>
  </si>
  <si>
    <t>Ręczne zasypywanie wykopów głębokości do 3.0 m - współczynnik zagęszczenia Js=0.98 wraz z zakupem i transportem piasku</t>
  </si>
  <si>
    <t>Montaż rurociągów</t>
  </si>
  <si>
    <t>42</t>
  </si>
  <si>
    <t xml:space="preserve">KNNR 4 1009-03 z.sz.3.9. 9912-9 </t>
  </si>
  <si>
    <t>Montaż rurociągów z rur polietylenowych PE100 średn. 90 mm - wykopy umocnione (w tym próba szczelności)</t>
  </si>
  <si>
    <t>43</t>
  </si>
  <si>
    <t xml:space="preserve">KNNR 4 1010-03 z.sz.3.9. 9912-9 </t>
  </si>
  <si>
    <t>Montaż kształtek polietylenowych ciśnieniowych PEHD metodą zgrzewania czołowego o śr. zewn. 90 mm - wykopy umocnione</t>
  </si>
  <si>
    <t>44</t>
  </si>
  <si>
    <t>KNR 2-19 0219-01</t>
  </si>
  <si>
    <t>Oznakowanie trasy rurociągu tłocznego ułożonego w ziemi (30 cm nad górą rury) taśmą ostrzegawczą koloru niebieskiego</t>
  </si>
  <si>
    <t>45</t>
  </si>
  <si>
    <t>Demontaż wodociągu DN100 (rurociąg tłoczny T4-T5 oraz okolice studni S26 i S16) wraz z wykopem i zasypaniem</t>
  </si>
  <si>
    <t xml:space="preserve">SIEĆ WODOCIĄGOWA </t>
  </si>
  <si>
    <t>SIEĆ WODOCIĄGOWA</t>
  </si>
  <si>
    <t>Rozbiórka nawierzchni</t>
  </si>
  <si>
    <t xml:space="preserve">KNNR 1 0202-03 0208-02 </t>
  </si>
  <si>
    <t>Mechaniczne zebranie warstwy ziemi urodzajnej grub. 20 cm z wywozem na wysypisko. Wybór wysypiska po stronie Wykonawcy.</t>
  </si>
  <si>
    <t>KNR 2-31 0810-05 0810-06</t>
  </si>
  <si>
    <t>Mechaniczne rozebranie nawierzchni z betonu o grubości 20 cm z transportem gruzu na wysypisko. Wybór wysypiska po stronie Wykonawcy</t>
  </si>
  <si>
    <t>KNR 2-31 0805-05</t>
  </si>
  <si>
    <t>Mechaniczne rozebranie nawierzchni z kostki betonowe o wysokości 8 cm na podsypce cementowo-piaskowej z transportem gruzu na wysypisko. Wybór wysypiska po stronie Wykonawcy</t>
  </si>
  <si>
    <t>KNR 2-31 0802-03 0802-04
analogia</t>
  </si>
  <si>
    <t>Mechaniczne rozebranie nawierzchni gruntowej o grubości 30 cm z transportem gruzu na wysypisko. Wybór wysypiska po stronie Wykonawcy</t>
  </si>
  <si>
    <t>Mechaniczne rozebranie nawierzchni z kostki brukowej o wysokości 8 cm na podsypce cementowo-piaskowej z transportem gruzu na wysypisko. Wybór wysypiska po stronie Wykonawcy</t>
  </si>
  <si>
    <t>Mechaniczne rozebranie nawierzchni z mieszanek mineralno-bitumicznych o grubości 5 cm z transportem gruzu na wysypisko. Wybór wysypiska po stronie Wykonawcy</t>
  </si>
  <si>
    <t>Mechaniczne rozebranie nawierzchni z mieszanek mineralno-bitumicznych o grubości 6 cm z transportem gruzu na wysypisko. Wybór wysypiska po stronie Wykonawcy</t>
  </si>
  <si>
    <t>KNR 2-31 0801-07 0801-08</t>
  </si>
  <si>
    <t>Mechaniczne rozebranie podbudowy z mas mineralno-bitumicznych o grubości 7 cm z transportem gruzu na wysypisko. Wybór wysypiska po stronie Wykonawcy</t>
  </si>
  <si>
    <t>Mechaniczne rozebranie podbudowy z kruszywa kamiennego o grubości 20 cm z transportem gruzu na wysypisko. Wybór wysypiska po stronie Wykonawcy</t>
  </si>
  <si>
    <t>Wykopy mechaniczne umocnione wraz z odwodnieniem i transportem urobku na wysypisko. Wybór wysypiska po stronie Wykonawcy</t>
  </si>
  <si>
    <t>Wykopy ręczne umocnione wraz z odwodnieniem i transportem urobku na wysypisko. Wybór wysypiska po stronie Wykonawcy</t>
  </si>
  <si>
    <t>Montaż rurociągów z rur polietylenowych PE100 średnicy 225x13,4 mm - wykopy umocnione (w tym zgrzewanie, drut, taśma, próba szczelności, dezynfekcja)</t>
  </si>
  <si>
    <t>Montaż rurociągów z rur polietylenowych PE100 średnicy 125x7,4 mm - wykopy umocnione (w tym zgrzewanie, drut, taśma, próba szczelności, dezynfekcja)</t>
  </si>
  <si>
    <t>Montaż rurociągów z rur polietylenowych PE100 średnicy 90x5,4 mm - wykopy umocnione (w tym zgrzewanie, drut, taśma, próba szczelności, dezynfekcja)</t>
  </si>
  <si>
    <t>Montaż rurociągów z rur polietylenowych PE100RC średnicy 225x20,5 mm w rurze osłonowej PE100RC średnicy 355c32,3 mm - (w tym zgrzewanie, próba szczelności, dezynfekcja)</t>
  </si>
  <si>
    <t>Uzbrojenie rurociągów</t>
  </si>
  <si>
    <t xml:space="preserve">KNNR 4 1010-10 z.sz.3.9. 9912-9 </t>
  </si>
  <si>
    <t>Montaż kształtek ciśnieniowych PE100 metodą zgrzewania czołowego średnicy 225 mm - wykopy umocnione (łuki)</t>
  </si>
  <si>
    <t xml:space="preserve">KNNR 4 1010-05 z.sz.3.9. 9912-9 </t>
  </si>
  <si>
    <t>Montaż kształtek ciśnieniowych PE100 metodą zgrzewania czołowego średnicy 125 mm - wykopy umocnione (łuki)</t>
  </si>
  <si>
    <t xml:space="preserve">KNNR 4 1014-05 z.sz.3.9. 9912-10 </t>
  </si>
  <si>
    <t>Kształtki żeliwne ciśnieniowe kołnierzowe DN 200 mm - wykopy umocnione (trójnik DN200/100)</t>
  </si>
  <si>
    <t>Montaż kształtek ciśnieniowych PE100 metodą zgrzewania czołowego średnicy 90 mm - wykopy umocnione {łuki}</t>
  </si>
  <si>
    <t xml:space="preserve">KNNR 4 1012-03 z.sz.3.9. 9912-10 </t>
  </si>
  <si>
    <t>Montaż kształtek ciśnieniowych PE100 o połączeniach zgrzewano-kołnierzowych (tuleje kołnierzowe na luźny kołnierz) średnicy 225/200 mm - wykopy umocnione</t>
  </si>
  <si>
    <t xml:space="preserve">KNNR 4 1012-02 z.sz.3.9. 9912-10 </t>
  </si>
  <si>
    <t>Montaż kształtek ciśnieniowych PE100 o połączeniach zgrzewano-kołnierzowych (tuleje kołnierzowe na luźny kołnierz) średnicy 125/100 mm - wykopy umocnione</t>
  </si>
  <si>
    <t xml:space="preserve">KNNR 4 1012-01 z.sz.3.9. 9912-10 </t>
  </si>
  <si>
    <t>Montaż kształtek ciśnieniowych PE100 o połączeniach zgrzewano-kołnierzowych (tuleje kołnierzowe na luźny kołnierz) średnicy 90/80 mm - wykopy umocnione</t>
  </si>
  <si>
    <t>Kształtki żeliwne ciśnieniowe kołnierzowe DN 200 mm - wykopy umocnione (trójnik DN200/80)</t>
  </si>
  <si>
    <t>Kształtki żeliwne ciśnieniowe kołnierzowe DN 200 mm - wykopy umocnione (króciec FF)</t>
  </si>
  <si>
    <t xml:space="preserve">KNNR 4 1014-03 z.sz.3.9. 9912-10 </t>
  </si>
  <si>
    <t>Kształtki żeliwne ciśnieniowe kołnierzowe DN100 mm - wykopy umocnione (kołnierz ślepy)</t>
  </si>
  <si>
    <t>Kształtki żeliwne ciśnieniowe kołnierzowe DN100 mm - wykopy umocnione (kolano 2-kołn  Q)</t>
  </si>
  <si>
    <t xml:space="preserve">KNNR 4 1013-02 z.sz.3.9. 9912-10 </t>
  </si>
  <si>
    <t>Kształtki żeliwne ciśnieniowe kielichowe DN100 mm - wykopy umocnione (nasuwka φ110/DN100)</t>
  </si>
  <si>
    <t>KNNR 4 1112-04</t>
  </si>
  <si>
    <t>Zasuwa kołnierzowa (zabudowa krótka) DN200 mm + obudowa teleskopowa dla zasuwy + skrzynka uliczna "sztywna"</t>
  </si>
  <si>
    <t>KNNR 4 1112-02</t>
  </si>
  <si>
    <t>Zasuwa kołnierzowa (zabudowa krótka) DN100 mm + obudowa teleskopowa dla zasuwy + skrzynka uliczna "sztywna"</t>
  </si>
  <si>
    <t>Zasuwa kołnierzowa (zabudowa krótka) DN80 mm + obudowa teleskopowa dla zasuwy + skrzynka uliczna "sztywna"</t>
  </si>
  <si>
    <t>KNNR 4 1119-01</t>
  </si>
  <si>
    <t>Hydrant podziemny wolnoprzelotowy z przyłączem kołnierzowym DN80</t>
  </si>
  <si>
    <t>KNNR 4 1408-01</t>
  </si>
  <si>
    <t>Układanie mieszanki betonowej - bloki oporowe</t>
  </si>
  <si>
    <t xml:space="preserve">KNNR 4 1011-05 z.sz.3.9. 9912-9 </t>
  </si>
  <si>
    <t>Połączenie istniejącego wodociągu z projektowanym średnicy 125 mm - wykopy umocnione (elektromufa)</t>
  </si>
  <si>
    <t>Połączenie projektowanego wodociągu z istniejącym wodociągiem średnicy 110 mm PVC - wykopy umocnione</t>
  </si>
  <si>
    <t>KNNR 4 1014-02 z.sz.3.9. 9912-10 
analogia</t>
  </si>
  <si>
    <t>Połączenie istniejącego wodociągu z projektowanym średnicy 90 mm - wykopy umocnione (łącznik rurowy z zabezpieczeniem przed przesunięciem średn 90 mm)</t>
  </si>
  <si>
    <t>Demontaż połączenia tymczasowego z rur PE125 (HP13-WT) wraz z armaturą i blokami betonowymi (w tym wykop i zasypanie)</t>
  </si>
  <si>
    <t>Demontaż połączenia tymczasowego z rur PE180 (HP22-WTIIB) wraz z armaturą i blokami betonowymi (w tym wykop i zasypanie).</t>
  </si>
  <si>
    <t>Połączenie projektowanego wodociągu PE100 225 mm z istniejącym wodociągiem 225 mm (Hp13 oraz HP22)</t>
  </si>
  <si>
    <t>KNR 4-05I 0221-02</t>
  </si>
  <si>
    <t>Demontaż zasuwy żeliwnej kołnierzowej o średnicy nominalnej do 100 mm z obudową</t>
  </si>
  <si>
    <t>KNR 4-05I 0227-03</t>
  </si>
  <si>
    <t>Demontaż hydrantu nadziemnego o średnicy nominalnej 80 mm</t>
  </si>
  <si>
    <t>KNR 2-25 0419-05</t>
  </si>
  <si>
    <t>Demontaż słupków do znaków drogowych z rur stalowych o śr.70 mm</t>
  </si>
  <si>
    <t>KNR 2-25 0420-03</t>
  </si>
  <si>
    <t>Demontaż oznakowania armatury</t>
  </si>
  <si>
    <t>PRZYŁĄCZA WODOCIĄGOWE DO GRANICY DZIAŁKI</t>
  </si>
  <si>
    <t>Rozbiórka nawierzchni (bez odtworzenia, zasypanie piaskiem)</t>
  </si>
  <si>
    <t>46</t>
  </si>
  <si>
    <t>47</t>
  </si>
  <si>
    <t>48</t>
  </si>
  <si>
    <t>49</t>
  </si>
  <si>
    <t>Mechaniczne rozebranie nawierzchni z kostki brukowej o wysokości 8 cm z transportem gruzu na wysypisko. Wybór wysypiska po stronie Wykonawcy</t>
  </si>
  <si>
    <t>50</t>
  </si>
  <si>
    <t>51</t>
  </si>
  <si>
    <t>52</t>
  </si>
  <si>
    <t>53</t>
  </si>
  <si>
    <t>54</t>
  </si>
  <si>
    <t>55</t>
  </si>
  <si>
    <t>Przewiert sterowany rurami PE100RC, SDR11 PN16 średnicy 32x3,0 (rury z płaszczem naddanym i drutem sygnalizacyjnym) w tym próba szczelności i dezynfekcja</t>
  </si>
  <si>
    <t xml:space="preserve">m
</t>
  </si>
  <si>
    <t>56</t>
  </si>
  <si>
    <t>KNNR 4 1009-01 z.sz.3.9. 9912-9 
analogia</t>
  </si>
  <si>
    <t>Przyłącza wodociągowe z rur PE100RC, SDR11, PN16  łączone  za pomocą kształtek elektrooporowych średn. 32 mm - wykopy umocnione (rury z płaszczem naddanym i drutem sygnalizacyjnym) w tym próba szczelności i dezynfekcja</t>
  </si>
  <si>
    <t>57</t>
  </si>
  <si>
    <t>Oznakowanie trasy wodociągu ułożonego w ziemi (30 cm nad górą rury) taśmą ostrzegawczą koloru niebieskiego</t>
  </si>
  <si>
    <t>58</t>
  </si>
  <si>
    <t>Demontaż rurociągu stalowego ocynkowanego o śr. 25-32 mm w wykopie</t>
  </si>
  <si>
    <t>59</t>
  </si>
  <si>
    <t xml:space="preserve">KNNR 4 1011-10 z.sz.3.9. 9912-9 </t>
  </si>
  <si>
    <t>Obejma do nawiercania (zestaw z mufą) z obrotowym 360° odejściem PE 225/32 mm - wykopy umocnione</t>
  </si>
  <si>
    <t>60</t>
  </si>
  <si>
    <t>KNNR 4 1113-01</t>
  </si>
  <si>
    <t>Zasuwa do przyłącza domowego DN1" PN10 z króćcami do zgrzewania z rur PE + obudowa teleskopowa + skrzynka sztywna</t>
  </si>
  <si>
    <t>61</t>
  </si>
  <si>
    <t xml:space="preserve">KNNR 4 1011-01 z.sz.3.9. 9912-9 </t>
  </si>
  <si>
    <t>Montaż kształtek PE metodą zgrzewania elektrooporowego - wykopy umocnione - kolano 90° PE100 SDR11 32mm</t>
  </si>
  <si>
    <t>62</t>
  </si>
  <si>
    <t>Montaż kształtek PE metodą zgrzewania elektrooporowego - wykopy umocnione - kołpak PE100 SDR11 32 mm</t>
  </si>
  <si>
    <t>63</t>
  </si>
  <si>
    <t>Montaż kształtek PE metodą zgrzewania elektrooporowego - wykopy umocnione - mufa PE100 SDR11 32 mm</t>
  </si>
  <si>
    <t>64</t>
  </si>
  <si>
    <t>Połączenie projektowanych przyłączy z istniejącymi za pomocą łącznika rura PE - rura STAL średn. 32/26,9 mm - wykopy umocnione</t>
  </si>
  <si>
    <t>PRZYŁĄCZA WODOCIĄGOWE NA POSESJACH</t>
  </si>
  <si>
    <t>Rozbiórki i odtworzenie nawierzchni</t>
  </si>
  <si>
    <t>65</t>
  </si>
  <si>
    <t>66</t>
  </si>
  <si>
    <t xml:space="preserve">
KNR 2-31</t>
  </si>
  <si>
    <t>Rozebranie i odtworzenie nawierzchni betonowej grub. 20 cm z transportem gruzu na wysypisko. Wybór wysypiska po stronie Wykonawcy.</t>
  </si>
  <si>
    <t>67</t>
  </si>
  <si>
    <t>Rozebranie i odtworzenie nawierzchni z kostki betonowej (bez kosztu kostki) z transportem gruzu (pods. cem-piask) na wysypisko. Wybór wysypiska po stronie Wykonawcy.</t>
  </si>
  <si>
    <t>68</t>
  </si>
  <si>
    <t>Rozebranie i odtworzenie nawierzchni gruntowej (żwirowej) grub. 30 cm z transportem gruzu na wysypisko. Wybór wysypiska po stronie Wykonawcy.</t>
  </si>
  <si>
    <t>69</t>
  </si>
  <si>
    <t>Rozebranie i odtworzenie nawierzchni z kostki brukowej (bez kosztu kostki) z transportem gruzu (pods. cem-piask) na wysypisko. Wybór wysypiska po stronie Wykonawcy.</t>
  </si>
  <si>
    <t>70</t>
  </si>
  <si>
    <t>Mechaniczne ścinanie drzew z karczowaniem pni o średnicy 46-55 cm wraz z wywozem gałęzi, dłużyc, karpiny</t>
  </si>
  <si>
    <t>71</t>
  </si>
  <si>
    <t>KNR 2-21 0105-01</t>
  </si>
  <si>
    <t>Wykopanie krzewów w celu przesadzenia</t>
  </si>
  <si>
    <t>72</t>
  </si>
  <si>
    <t>KNR 2-21 0322-06</t>
  </si>
  <si>
    <t>Sadzenie krzewów iglastych na terenie płaskim w gruncie kat. I-II z zaprawą dołów; średnica/głębokość : 1.0/0.7 m</t>
  </si>
  <si>
    <t>73</t>
  </si>
  <si>
    <t>74</t>
  </si>
  <si>
    <t>75</t>
  </si>
  <si>
    <t>76</t>
  </si>
  <si>
    <t>77</t>
  </si>
  <si>
    <t>Roboty montażowe</t>
  </si>
  <si>
    <t>78</t>
  </si>
  <si>
    <t>79</t>
  </si>
  <si>
    <t>80</t>
  </si>
  <si>
    <t>KNNR 4 1417-02
analogia</t>
  </si>
  <si>
    <t>Studzienka wodomierzowa mrozoodporna z pojedynczym zestawem wodomierzowym pod wodomierz DN20</t>
  </si>
  <si>
    <t>81</t>
  </si>
  <si>
    <t>Montaż na ścianie zestawu wodomierzowego dla wodomierza DN20 mm z zaworem antyskażeniowym DN25 mm typ EA (z możliwością nadzoru) - wodomierz dostarcza AQUANET</t>
  </si>
  <si>
    <t>82</t>
  </si>
  <si>
    <t>Zaślepienie przyłączy za pomocą kształtek elektrooporowych średn. 32 mm - wykopy umocnione</t>
  </si>
  <si>
    <t xml:space="preserve">
wycena indywidualna</t>
  </si>
  <si>
    <t xml:space="preserve">
KNNR 4</t>
  </si>
  <si>
    <t>wycena indywidualna</t>
  </si>
  <si>
    <t xml:space="preserve">
analiza indywidualna</t>
  </si>
  <si>
    <t xml:space="preserve">
KNR 2-31</t>
  </si>
  <si>
    <t>WYSZCZEGÓLNIENIE ELEMENTÓW</t>
  </si>
  <si>
    <t>Projekt usunięcia kolizji wraz z niebędnymi uzgodnieniami oraz wykonaniem robót budowlanych związanych z usunięciem kolizji dla przestawienia skrzynki gazowej przy posesji 46L na ul. Poznańskiej w m. Dachowa</t>
  </si>
  <si>
    <t>D.01.03.06a</t>
  </si>
  <si>
    <t>D.01.03.01</t>
  </si>
  <si>
    <t>D.01.03.02</t>
  </si>
  <si>
    <t>XzTKMXpw 15x4x0,8</t>
  </si>
  <si>
    <t>XzTKMXpw 15x4x0,6</t>
  </si>
  <si>
    <t>XzTKMXpw 2x2x0,8</t>
  </si>
  <si>
    <t>PRZEDMIAR ROBÓT</t>
  </si>
  <si>
    <t>PRZEDMIAR ROBÓT - TOM II BR. DROGOWA</t>
  </si>
  <si>
    <t>PRZEDMIAR ROBÓT  - TOM III BR. SANITARNA</t>
  </si>
  <si>
    <t>PRZEDMIAR ROBÓT  - BR. SANITARNA</t>
  </si>
  <si>
    <t>PRZEDMIAR ROBÓT  - TOM IV.1 KOLIZJE ENEA</t>
  </si>
  <si>
    <t>PRZEDMIAR ROBÓT  - TOM IV.3 ZNAKI AKTYWNE</t>
  </si>
  <si>
    <t>PRZEDMIAR ROBÓT  - TOM V OŚWIETLENIE - SO2</t>
  </si>
  <si>
    <t>PRZEDMIAR ROBÓT  - TOM VI KOLIZJE TELETECHNICZNE</t>
  </si>
  <si>
    <t xml:space="preserve">PRZEDMIAR ROBÓT  - TOM VII.2  BR. GAZOWA kolizja z gazem wysokiego ciśnienia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</si>
</sst>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\ _z_ł_-;\-* #,##0.00\ _z_ł_-;_-* \-??\ _z_ł_-;_-@_-"/>
    <numFmt numFmtId="168" formatCode="dd\ mmm"/>
    <numFmt numFmtId="169" formatCode="#,##0.00\ _z_ł"/>
    <numFmt numFmtId="170" formatCode="0.0"/>
    <numFmt numFmtId="171" formatCode="#,##0.00000"/>
    <numFmt numFmtId="172" formatCode="[$-415]d\ mmmm\ yyyy"/>
    <numFmt numFmtId="173" formatCode="#,##0.000000"/>
    <numFmt numFmtId="174" formatCode="_-* #,##0.0\ _z_ł_-;\-* #,##0.0\ _z_ł_-;_-* &quot;-&quot;??\ _z_ł_-;_-@_-"/>
    <numFmt numFmtId="175" formatCode="_-* #,##0.000\ _z_ł_-;\-* #,##0.000\ _z_ł_-;_-* \-??\ _z_ł_-;_-@_-"/>
    <numFmt numFmtId="176" formatCode="_-* #,##0.0\ _z_ł_-;\-* #,##0.0\ _z_ł_-;_-* \-??\ _z_ł_-;_-@_-"/>
    <numFmt numFmtId="177" formatCode="0.000"/>
    <numFmt numFmtId="178" formatCode="0.0000"/>
    <numFmt numFmtId="179" formatCode="#,##0.0000"/>
    <numFmt numFmtId="180" formatCode="0.00000"/>
    <numFmt numFmtId="181" formatCode="#,##0.000"/>
    <numFmt numFmtId="182" formatCode="#,##0.00_ ;\-#,##0.00\ "/>
    <numFmt numFmtId="183" formatCode="#\ ###\ ###\ ##0.00"/>
    <numFmt numFmtId="184" formatCode="#\ ###\ ###\ ##0"/>
  </numFmts>
  <fonts count="58"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4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79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top"/>
    </xf>
    <xf numFmtId="1" fontId="4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Alignment="1">
      <alignment vertical="top"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vertical="top"/>
    </xf>
    <xf numFmtId="2" fontId="0" fillId="34" borderId="0" xfId="0" applyNumberFormat="1" applyFill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vertical="top"/>
    </xf>
    <xf numFmtId="1" fontId="0" fillId="0" borderId="0" xfId="0" applyNumberForma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5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vertical="top" wrapText="1"/>
      <protection/>
    </xf>
    <xf numFmtId="2" fontId="5" fillId="0" borderId="10" xfId="53" applyNumberFormat="1" applyFont="1" applyFill="1" applyBorder="1" applyAlignment="1">
      <alignment wrapText="1"/>
      <protection/>
    </xf>
    <xf numFmtId="2" fontId="6" fillId="33" borderId="10" xfId="0" applyNumberFormat="1" applyFont="1" applyFill="1" applyBorder="1" applyAlignment="1">
      <alignment vertical="center"/>
    </xf>
    <xf numFmtId="2" fontId="5" fillId="0" borderId="10" xfId="54" applyNumberFormat="1" applyFont="1" applyFill="1" applyBorder="1" applyAlignment="1" applyProtection="1">
      <alignment horizontal="lef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>
      <alignment vertical="top"/>
    </xf>
    <xf numFmtId="1" fontId="5" fillId="33" borderId="12" xfId="0" applyNumberFormat="1" applyFont="1" applyFill="1" applyBorder="1" applyAlignment="1" applyProtection="1">
      <alignment horizontal="right" vertical="top" wrapText="1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 applyProtection="1">
      <alignment vertical="top"/>
      <protection/>
    </xf>
    <xf numFmtId="2" fontId="6" fillId="33" borderId="10" xfId="52" applyNumberFormat="1" applyFont="1" applyFill="1" applyBorder="1" applyAlignment="1" applyProtection="1">
      <alignment horizontal="center" vertical="center"/>
      <protection/>
    </xf>
    <xf numFmtId="2" fontId="6" fillId="33" borderId="10" xfId="52" applyNumberFormat="1" applyFont="1" applyFill="1" applyBorder="1" applyAlignment="1" applyProtection="1">
      <alignment horizontal="left" vertical="center"/>
      <protection/>
    </xf>
    <xf numFmtId="2" fontId="6" fillId="0" borderId="10" xfId="52" applyNumberFormat="1" applyFont="1" applyFill="1" applyBorder="1" applyAlignment="1" applyProtection="1">
      <alignment horizontal="left" vertical="center"/>
      <protection/>
    </xf>
    <xf numFmtId="2" fontId="11" fillId="0" borderId="10" xfId="53" applyNumberFormat="1" applyFont="1" applyBorder="1" applyAlignment="1">
      <alignment horizontal="left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2" fontId="11" fillId="35" borderId="10" xfId="0" applyNumberFormat="1" applyFont="1" applyFill="1" applyBorder="1" applyAlignment="1">
      <alignment vertical="center" wrapText="1"/>
    </xf>
    <xf numFmtId="1" fontId="6" fillId="33" borderId="12" xfId="52" applyNumberFormat="1" applyFont="1" applyFill="1" applyBorder="1" applyAlignment="1" applyProtection="1">
      <alignment horizontal="center" vertical="center"/>
      <protection/>
    </xf>
    <xf numFmtId="1" fontId="10" fillId="0" borderId="12" xfId="52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>
      <alignment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4" borderId="12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vertical="top"/>
    </xf>
    <xf numFmtId="2" fontId="5" fillId="34" borderId="13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 applyProtection="1">
      <alignment horizontal="left" vertical="top" wrapText="1"/>
      <protection/>
    </xf>
    <xf numFmtId="2" fontId="6" fillId="33" borderId="18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33" borderId="14" xfId="52" applyNumberFormat="1" applyFont="1" applyFill="1" applyBorder="1" applyAlignment="1" applyProtection="1">
      <alignment horizontal="center" vertical="center"/>
      <protection/>
    </xf>
    <xf numFmtId="2" fontId="6" fillId="33" borderId="11" xfId="52" applyNumberFormat="1" applyFont="1" applyFill="1" applyBorder="1" applyAlignment="1" applyProtection="1">
      <alignment horizontal="center" vertical="center"/>
      <protection/>
    </xf>
    <xf numFmtId="2" fontId="6" fillId="33" borderId="11" xfId="52" applyNumberFormat="1" applyFont="1" applyFill="1" applyBorder="1" applyAlignment="1" applyProtection="1">
      <alignment horizontal="left" vertical="center"/>
      <protection/>
    </xf>
    <xf numFmtId="1" fontId="6" fillId="0" borderId="15" xfId="52" applyNumberFormat="1" applyFont="1" applyFill="1" applyBorder="1" applyAlignment="1" applyProtection="1">
      <alignment horizontal="center" vertical="center" wrapText="1"/>
      <protection/>
    </xf>
    <xf numFmtId="1" fontId="6" fillId="0" borderId="16" xfId="52" applyNumberFormat="1" applyFont="1" applyFill="1" applyBorder="1" applyAlignment="1" applyProtection="1">
      <alignment horizontal="center" vertical="center" wrapText="1"/>
      <protection/>
    </xf>
    <xf numFmtId="1" fontId="6" fillId="0" borderId="17" xfId="52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4" fillId="0" borderId="0" xfId="55">
      <alignment/>
      <protection/>
    </xf>
    <xf numFmtId="0" fontId="55" fillId="0" borderId="10" xfId="55" applyFont="1" applyBorder="1" applyAlignment="1">
      <alignment vertical="center" wrapText="1"/>
      <protection/>
    </xf>
    <xf numFmtId="183" fontId="56" fillId="34" borderId="12" xfId="55" applyNumberFormat="1" applyFont="1" applyFill="1" applyBorder="1" applyAlignment="1">
      <alignment vertical="center" wrapText="1"/>
      <protection/>
    </xf>
    <xf numFmtId="183" fontId="56" fillId="34" borderId="10" xfId="55" applyNumberFormat="1" applyFont="1" applyFill="1" applyBorder="1" applyAlignment="1">
      <alignment vertical="center" wrapText="1"/>
      <protection/>
    </xf>
    <xf numFmtId="0" fontId="55" fillId="0" borderId="10" xfId="55" applyFont="1" applyBorder="1" applyAlignment="1">
      <alignment horizontal="center" vertical="center" wrapText="1"/>
      <protection/>
    </xf>
    <xf numFmtId="0" fontId="55" fillId="0" borderId="10" xfId="55" applyNumberFormat="1" applyFont="1" applyBorder="1" applyAlignment="1">
      <alignment vertical="center" wrapText="1"/>
      <protection/>
    </xf>
    <xf numFmtId="0" fontId="55" fillId="0" borderId="12" xfId="55" applyFont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0" fontId="55" fillId="0" borderId="10" xfId="55" applyFont="1" applyBorder="1" applyAlignment="1">
      <alignment horizontal="left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53" applyNumberFormat="1" applyFont="1" applyBorder="1" applyAlignment="1">
      <alignment horizontal="center" vertical="center" wrapText="1"/>
      <protection/>
    </xf>
    <xf numFmtId="2" fontId="4" fillId="0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1" fontId="10" fillId="0" borderId="15" xfId="52" applyNumberFormat="1" applyFont="1" applyFill="1" applyBorder="1" applyAlignment="1" applyProtection="1">
      <alignment horizontal="center" vertical="center" wrapText="1"/>
      <protection/>
    </xf>
    <xf numFmtId="2" fontId="6" fillId="0" borderId="16" xfId="52" applyNumberFormat="1" applyFont="1" applyFill="1" applyBorder="1" applyAlignment="1" applyProtection="1">
      <alignment horizontal="left" vertical="center"/>
      <protection/>
    </xf>
    <xf numFmtId="2" fontId="11" fillId="0" borderId="16" xfId="53" applyNumberFormat="1" applyFont="1" applyBorder="1" applyAlignment="1">
      <alignment horizontal="left" vertical="center" wrapText="1"/>
      <protection/>
    </xf>
    <xf numFmtId="2" fontId="11" fillId="0" borderId="16" xfId="53" applyNumberFormat="1" applyFont="1" applyBorder="1" applyAlignment="1">
      <alignment horizontal="center" vertical="center" wrapText="1"/>
      <protection/>
    </xf>
    <xf numFmtId="2" fontId="4" fillId="0" borderId="17" xfId="0" applyNumberFormat="1" applyFont="1" applyFill="1" applyBorder="1" applyAlignment="1">
      <alignment horizontal="center" vertical="center"/>
    </xf>
    <xf numFmtId="183" fontId="55" fillId="0" borderId="13" xfId="55" applyNumberFormat="1" applyFont="1" applyBorder="1" applyAlignment="1">
      <alignment horizontal="center" vertical="center" wrapText="1"/>
      <protection/>
    </xf>
    <xf numFmtId="0" fontId="55" fillId="0" borderId="15" xfId="55" applyFont="1" applyBorder="1" applyAlignment="1">
      <alignment horizontal="center" vertical="center" wrapText="1"/>
      <protection/>
    </xf>
    <xf numFmtId="0" fontId="55" fillId="0" borderId="16" xfId="55" applyFont="1" applyBorder="1" applyAlignment="1">
      <alignment vertical="center" wrapText="1"/>
      <protection/>
    </xf>
    <xf numFmtId="0" fontId="55" fillId="0" borderId="16" xfId="55" applyFont="1" applyBorder="1" applyAlignment="1">
      <alignment horizontal="center" vertical="center" wrapText="1"/>
      <protection/>
    </xf>
    <xf numFmtId="183" fontId="55" fillId="0" borderId="17" xfId="55" applyNumberFormat="1" applyFont="1" applyBorder="1" applyAlignment="1">
      <alignment horizontal="center" vertical="center" wrapText="1"/>
      <protection/>
    </xf>
    <xf numFmtId="0" fontId="55" fillId="0" borderId="16" xfId="55" applyFont="1" applyBorder="1" applyAlignment="1">
      <alignment horizontal="left" vertical="center" wrapText="1"/>
      <protection/>
    </xf>
    <xf numFmtId="2" fontId="5" fillId="0" borderId="13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" fontId="5" fillId="35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Border="1" applyAlignment="1">
      <alignment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6" xfId="53" applyFont="1" applyBorder="1" applyAlignment="1">
      <alignment horizontal="left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2" fontId="10" fillId="0" borderId="17" xfId="53" applyNumberFormat="1" applyFont="1" applyBorder="1" applyAlignment="1">
      <alignment horizontal="center" vertical="center" wrapText="1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3" fillId="37" borderId="26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left" vertical="center" wrapText="1"/>
    </xf>
    <xf numFmtId="0" fontId="3" fillId="37" borderId="30" xfId="0" applyFont="1" applyFill="1" applyBorder="1" applyAlignment="1">
      <alignment horizontal="left" vertical="center" wrapText="1"/>
    </xf>
    <xf numFmtId="0" fontId="3" fillId="37" borderId="31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vertical="center" wrapText="1"/>
    </xf>
    <xf numFmtId="0" fontId="3" fillId="37" borderId="34" xfId="0" applyFont="1" applyFill="1" applyBorder="1" applyAlignment="1">
      <alignment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vertical="center" wrapText="1"/>
    </xf>
    <xf numFmtId="0" fontId="3" fillId="37" borderId="37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left" vertical="center" wrapText="1"/>
    </xf>
    <xf numFmtId="0" fontId="3" fillId="37" borderId="34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6" fillId="33" borderId="50" xfId="0" applyNumberFormat="1" applyFont="1" applyFill="1" applyBorder="1" applyAlignment="1" applyProtection="1">
      <alignment horizontal="left" vertical="center" wrapText="1"/>
      <protection/>
    </xf>
    <xf numFmtId="2" fontId="6" fillId="33" borderId="51" xfId="0" applyNumberFormat="1" applyFont="1" applyFill="1" applyBorder="1" applyAlignment="1" applyProtection="1">
      <alignment horizontal="left" vertical="center" wrapText="1"/>
      <protection/>
    </xf>
    <xf numFmtId="2" fontId="6" fillId="33" borderId="52" xfId="0" applyNumberFormat="1" applyFont="1" applyFill="1" applyBorder="1" applyAlignment="1" applyProtection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left" vertical="center" wrapText="1"/>
      <protection/>
    </xf>
    <xf numFmtId="2" fontId="6" fillId="33" borderId="13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33" borderId="53" xfId="0" applyNumberFormat="1" applyFont="1" applyFill="1" applyBorder="1" applyAlignment="1" applyProtection="1">
      <alignment horizontal="left" vertical="center" wrapText="1"/>
      <protection/>
    </xf>
    <xf numFmtId="2" fontId="6" fillId="33" borderId="54" xfId="0" applyNumberFormat="1" applyFont="1" applyFill="1" applyBorder="1" applyAlignment="1" applyProtection="1">
      <alignment horizontal="left" vertical="center" wrapText="1"/>
      <protection/>
    </xf>
    <xf numFmtId="2" fontId="6" fillId="33" borderId="55" xfId="0" applyNumberFormat="1" applyFont="1" applyFill="1" applyBorder="1" applyAlignment="1" applyProtection="1">
      <alignment horizontal="left" vertical="center" wrapText="1"/>
      <protection/>
    </xf>
    <xf numFmtId="2" fontId="12" fillId="39" borderId="12" xfId="0" applyNumberFormat="1" applyFont="1" applyFill="1" applyBorder="1" applyAlignment="1" applyProtection="1">
      <alignment horizontal="right" vertical="top" wrapText="1"/>
      <protection/>
    </xf>
    <xf numFmtId="2" fontId="12" fillId="39" borderId="10" xfId="0" applyNumberFormat="1" applyFont="1" applyFill="1" applyBorder="1" applyAlignment="1" applyProtection="1">
      <alignment horizontal="right" vertical="top" wrapText="1"/>
      <protection/>
    </xf>
    <xf numFmtId="2" fontId="12" fillId="39" borderId="13" xfId="0" applyNumberFormat="1" applyFont="1" applyFill="1" applyBorder="1" applyAlignment="1" applyProtection="1">
      <alignment horizontal="right" vertical="top" wrapText="1"/>
      <protection/>
    </xf>
    <xf numFmtId="2" fontId="6" fillId="0" borderId="56" xfId="0" applyNumberFormat="1" applyFont="1" applyFill="1" applyBorder="1" applyAlignment="1" applyProtection="1">
      <alignment horizontal="center" vertical="center" wrapText="1"/>
      <protection/>
    </xf>
    <xf numFmtId="2" fontId="6" fillId="0" borderId="57" xfId="0" applyNumberFormat="1" applyFont="1" applyFill="1" applyBorder="1" applyAlignment="1" applyProtection="1">
      <alignment horizontal="center" vertical="center" wrapText="1"/>
      <protection/>
    </xf>
    <xf numFmtId="2" fontId="6" fillId="0" borderId="58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left" vertical="center"/>
      <protection/>
    </xf>
    <xf numFmtId="2" fontId="6" fillId="33" borderId="13" xfId="0" applyNumberFormat="1" applyFont="1" applyFill="1" applyBorder="1" applyAlignment="1" applyProtection="1">
      <alignment horizontal="left" vertical="center"/>
      <protection/>
    </xf>
    <xf numFmtId="1" fontId="6" fillId="34" borderId="12" xfId="0" applyNumberFormat="1" applyFont="1" applyFill="1" applyBorder="1" applyAlignment="1" applyProtection="1">
      <alignment horizontal="right" vertical="center" wrapText="1"/>
      <protection/>
    </xf>
    <xf numFmtId="1" fontId="6" fillId="34" borderId="10" xfId="0" applyNumberFormat="1" applyFont="1" applyFill="1" applyBorder="1" applyAlignment="1" applyProtection="1">
      <alignment horizontal="right" vertical="center" wrapText="1"/>
      <protection/>
    </xf>
    <xf numFmtId="1" fontId="6" fillId="34" borderId="13" xfId="0" applyNumberFormat="1" applyFont="1" applyFill="1" applyBorder="1" applyAlignment="1" applyProtection="1">
      <alignment horizontal="right" vertical="center" wrapText="1"/>
      <protection/>
    </xf>
    <xf numFmtId="2" fontId="6" fillId="33" borderId="11" xfId="52" applyNumberFormat="1" applyFont="1" applyFill="1" applyBorder="1" applyAlignment="1" applyProtection="1">
      <alignment horizontal="center" vertical="center"/>
      <protection/>
    </xf>
    <xf numFmtId="2" fontId="6" fillId="33" borderId="18" xfId="52" applyNumberFormat="1" applyFont="1" applyFill="1" applyBorder="1" applyAlignment="1" applyProtection="1">
      <alignment horizontal="center" vertical="center"/>
      <protection/>
    </xf>
    <xf numFmtId="2" fontId="6" fillId="33" borderId="10" xfId="52" applyNumberFormat="1" applyFont="1" applyFill="1" applyBorder="1" applyAlignment="1" applyProtection="1">
      <alignment horizontal="center" vertical="center"/>
      <protection/>
    </xf>
    <xf numFmtId="2" fontId="6" fillId="33" borderId="13" xfId="52" applyNumberFormat="1" applyFont="1" applyFill="1" applyBorder="1" applyAlignment="1" applyProtection="1">
      <alignment horizontal="center" vertical="center"/>
      <protection/>
    </xf>
    <xf numFmtId="2" fontId="6" fillId="0" borderId="56" xfId="52" applyNumberFormat="1" applyFont="1" applyFill="1" applyBorder="1" applyAlignment="1" applyProtection="1">
      <alignment horizontal="center" vertical="center"/>
      <protection/>
    </xf>
    <xf numFmtId="2" fontId="6" fillId="0" borderId="57" xfId="52" applyNumberFormat="1" applyFont="1" applyFill="1" applyBorder="1" applyAlignment="1" applyProtection="1">
      <alignment horizontal="center" vertical="center"/>
      <protection/>
    </xf>
    <xf numFmtId="2" fontId="6" fillId="0" borderId="58" xfId="52" applyNumberFormat="1" applyFont="1" applyFill="1" applyBorder="1" applyAlignment="1" applyProtection="1">
      <alignment horizontal="center" vertical="center"/>
      <protection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2" fontId="6" fillId="0" borderId="10" xfId="52" applyNumberFormat="1" applyFont="1" applyFill="1" applyBorder="1" applyAlignment="1" applyProtection="1">
      <alignment horizontal="center" vertical="center"/>
      <protection/>
    </xf>
    <xf numFmtId="2" fontId="6" fillId="0" borderId="13" xfId="52" applyNumberFormat="1" applyFont="1" applyFill="1" applyBorder="1" applyAlignment="1" applyProtection="1">
      <alignment horizontal="center" vertical="center"/>
      <protection/>
    </xf>
    <xf numFmtId="2" fontId="6" fillId="40" borderId="12" xfId="52" applyNumberFormat="1" applyFont="1" applyFill="1" applyBorder="1" applyAlignment="1" applyProtection="1">
      <alignment horizontal="center" vertical="center"/>
      <protection/>
    </xf>
    <xf numFmtId="2" fontId="6" fillId="40" borderId="10" xfId="52" applyNumberFormat="1" applyFont="1" applyFill="1" applyBorder="1" applyAlignment="1" applyProtection="1">
      <alignment horizontal="center" vertical="center"/>
      <protection/>
    </xf>
    <xf numFmtId="2" fontId="6" fillId="40" borderId="13" xfId="52" applyNumberFormat="1" applyFont="1" applyFill="1" applyBorder="1" applyAlignment="1" applyProtection="1">
      <alignment horizontal="center" vertical="center"/>
      <protection/>
    </xf>
    <xf numFmtId="183" fontId="56" fillId="34" borderId="50" xfId="55" applyNumberFormat="1" applyFont="1" applyFill="1" applyBorder="1" applyAlignment="1">
      <alignment horizontal="left" vertical="center" wrapText="1"/>
      <protection/>
    </xf>
    <xf numFmtId="183" fontId="56" fillId="34" borderId="51" xfId="55" applyNumberFormat="1" applyFont="1" applyFill="1" applyBorder="1" applyAlignment="1">
      <alignment horizontal="left" vertical="center" wrapText="1"/>
      <protection/>
    </xf>
    <xf numFmtId="183" fontId="56" fillId="34" borderId="52" xfId="55" applyNumberFormat="1" applyFont="1" applyFill="1" applyBorder="1" applyAlignment="1">
      <alignment horizontal="left" vertical="center" wrapText="1"/>
      <protection/>
    </xf>
    <xf numFmtId="183" fontId="56" fillId="34" borderId="59" xfId="55" applyNumberFormat="1" applyFont="1" applyFill="1" applyBorder="1" applyAlignment="1">
      <alignment horizontal="right" vertical="center" wrapText="1"/>
      <protection/>
    </xf>
    <xf numFmtId="183" fontId="56" fillId="34" borderId="51" xfId="55" applyNumberFormat="1" applyFont="1" applyFill="1" applyBorder="1" applyAlignment="1">
      <alignment horizontal="right" vertical="center" wrapText="1"/>
      <protection/>
    </xf>
    <xf numFmtId="183" fontId="56" fillId="34" borderId="52" xfId="55" applyNumberFormat="1" applyFont="1" applyFill="1" applyBorder="1" applyAlignment="1">
      <alignment horizontal="right" vertical="center" wrapText="1"/>
      <protection/>
    </xf>
    <xf numFmtId="0" fontId="56" fillId="34" borderId="53" xfId="55" applyNumberFormat="1" applyFont="1" applyFill="1" applyBorder="1" applyAlignment="1">
      <alignment horizontal="left" vertical="center" wrapText="1"/>
      <protection/>
    </xf>
    <xf numFmtId="0" fontId="56" fillId="34" borderId="54" xfId="55" applyNumberFormat="1" applyFont="1" applyFill="1" applyBorder="1" applyAlignment="1">
      <alignment horizontal="left" vertical="center" wrapText="1"/>
      <protection/>
    </xf>
    <xf numFmtId="0" fontId="56" fillId="34" borderId="55" xfId="55" applyNumberFormat="1" applyFont="1" applyFill="1" applyBorder="1" applyAlignment="1">
      <alignment horizontal="left" vertical="center" wrapText="1"/>
      <protection/>
    </xf>
    <xf numFmtId="0" fontId="56" fillId="34" borderId="50" xfId="55" applyNumberFormat="1" applyFont="1" applyFill="1" applyBorder="1" applyAlignment="1">
      <alignment horizontal="left" vertical="center" wrapText="1"/>
      <protection/>
    </xf>
    <xf numFmtId="0" fontId="56" fillId="34" borderId="51" xfId="55" applyNumberFormat="1" applyFont="1" applyFill="1" applyBorder="1" applyAlignment="1">
      <alignment horizontal="left" vertical="center" wrapText="1"/>
      <protection/>
    </xf>
    <xf numFmtId="0" fontId="56" fillId="34" borderId="52" xfId="55" applyNumberFormat="1" applyFont="1" applyFill="1" applyBorder="1" applyAlignment="1">
      <alignment horizontal="left" vertical="center" wrapText="1"/>
      <protection/>
    </xf>
    <xf numFmtId="183" fontId="56" fillId="34" borderId="53" xfId="55" applyNumberFormat="1" applyFont="1" applyFill="1" applyBorder="1" applyAlignment="1">
      <alignment horizontal="left" vertical="center" wrapText="1"/>
      <protection/>
    </xf>
    <xf numFmtId="183" fontId="56" fillId="34" borderId="54" xfId="55" applyNumberFormat="1" applyFont="1" applyFill="1" applyBorder="1" applyAlignment="1">
      <alignment horizontal="left" vertical="center" wrapText="1"/>
      <protection/>
    </xf>
    <xf numFmtId="183" fontId="56" fillId="34" borderId="55" xfId="55" applyNumberFormat="1" applyFont="1" applyFill="1" applyBorder="1" applyAlignment="1">
      <alignment horizontal="left" vertical="center" wrapText="1"/>
      <protection/>
    </xf>
    <xf numFmtId="49" fontId="56" fillId="34" borderId="50" xfId="55" applyNumberFormat="1" applyFont="1" applyFill="1" applyBorder="1" applyAlignment="1">
      <alignment horizontal="left" vertical="center" wrapText="1"/>
      <protection/>
    </xf>
    <xf numFmtId="49" fontId="56" fillId="34" borderId="51" xfId="55" applyNumberFormat="1" applyFont="1" applyFill="1" applyBorder="1" applyAlignment="1">
      <alignment horizontal="left" vertical="center" wrapText="1"/>
      <protection/>
    </xf>
    <xf numFmtId="49" fontId="56" fillId="34" borderId="52" xfId="55" applyNumberFormat="1" applyFont="1" applyFill="1" applyBorder="1" applyAlignment="1">
      <alignment horizontal="left" vertical="center" wrapText="1"/>
      <protection/>
    </xf>
    <xf numFmtId="0" fontId="57" fillId="0" borderId="60" xfId="55" applyFont="1" applyBorder="1" applyAlignment="1">
      <alignment horizontal="center" vertical="center"/>
      <protection/>
    </xf>
    <xf numFmtId="0" fontId="57" fillId="0" borderId="54" xfId="55" applyFont="1" applyBorder="1" applyAlignment="1">
      <alignment horizontal="center" vertical="center"/>
      <protection/>
    </xf>
    <xf numFmtId="0" fontId="57" fillId="0" borderId="55" xfId="55" applyFont="1" applyBorder="1" applyAlignment="1">
      <alignment horizontal="center" vertical="center"/>
      <protection/>
    </xf>
    <xf numFmtId="0" fontId="57" fillId="0" borderId="59" xfId="55" applyFont="1" applyBorder="1" applyAlignment="1">
      <alignment horizontal="center" vertical="center"/>
      <protection/>
    </xf>
    <xf numFmtId="0" fontId="57" fillId="0" borderId="51" xfId="55" applyFont="1" applyBorder="1" applyAlignment="1">
      <alignment horizontal="center" vertical="center"/>
      <protection/>
    </xf>
    <xf numFmtId="0" fontId="57" fillId="0" borderId="52" xfId="55" applyFont="1" applyBorder="1" applyAlignment="1">
      <alignment horizontal="center" vertical="center"/>
      <protection/>
    </xf>
    <xf numFmtId="2" fontId="6" fillId="33" borderId="50" xfId="0" applyNumberFormat="1" applyFont="1" applyFill="1" applyBorder="1" applyAlignment="1" applyProtection="1">
      <alignment horizontal="left" vertical="center" wrapText="1"/>
      <protection/>
    </xf>
    <xf numFmtId="2" fontId="6" fillId="33" borderId="51" xfId="0" applyNumberFormat="1" applyFont="1" applyFill="1" applyBorder="1" applyAlignment="1" applyProtection="1">
      <alignment horizontal="left" vertical="center" wrapText="1"/>
      <protection/>
    </xf>
    <xf numFmtId="2" fontId="6" fillId="33" borderId="52" xfId="0" applyNumberFormat="1" applyFont="1" applyFill="1" applyBorder="1" applyAlignment="1" applyProtection="1">
      <alignment horizontal="left" vertical="center" wrapText="1"/>
      <protection/>
    </xf>
    <xf numFmtId="2" fontId="9" fillId="34" borderId="12" xfId="0" applyNumberFormat="1" applyFont="1" applyFill="1" applyBorder="1" applyAlignment="1" applyProtection="1">
      <alignment horizontal="right" vertical="top" wrapText="1"/>
      <protection/>
    </xf>
    <xf numFmtId="2" fontId="9" fillId="34" borderId="10" xfId="0" applyNumberFormat="1" applyFont="1" applyFill="1" applyBorder="1" applyAlignment="1" applyProtection="1">
      <alignment horizontal="right" vertical="top" wrapText="1"/>
      <protection/>
    </xf>
    <xf numFmtId="2" fontId="9" fillId="34" borderId="13" xfId="0" applyNumberFormat="1" applyFont="1" applyFill="1" applyBorder="1" applyAlignment="1" applyProtection="1">
      <alignment horizontal="right" vertical="top" wrapText="1"/>
      <protection/>
    </xf>
    <xf numFmtId="2" fontId="6" fillId="33" borderId="53" xfId="0" applyNumberFormat="1" applyFont="1" applyFill="1" applyBorder="1" applyAlignment="1" applyProtection="1">
      <alignment horizontal="left" vertical="center" wrapText="1"/>
      <protection/>
    </xf>
    <xf numFmtId="2" fontId="6" fillId="33" borderId="54" xfId="0" applyNumberFormat="1" applyFont="1" applyFill="1" applyBorder="1" applyAlignment="1" applyProtection="1">
      <alignment horizontal="left" vertical="center" wrapText="1"/>
      <protection/>
    </xf>
    <xf numFmtId="2" fontId="6" fillId="33" borderId="55" xfId="0" applyNumberFormat="1" applyFont="1" applyFill="1" applyBorder="1" applyAlignment="1" applyProtection="1">
      <alignment horizontal="left" vertical="center" wrapText="1"/>
      <protection/>
    </xf>
    <xf numFmtId="2" fontId="6" fillId="33" borderId="50" xfId="0" applyNumberFormat="1" applyFont="1" applyFill="1" applyBorder="1" applyAlignment="1" applyProtection="1">
      <alignment vertical="center" wrapText="1"/>
      <protection/>
    </xf>
    <xf numFmtId="2" fontId="6" fillId="33" borderId="51" xfId="0" applyNumberFormat="1" applyFont="1" applyFill="1" applyBorder="1" applyAlignment="1" applyProtection="1">
      <alignment vertical="center" wrapText="1"/>
      <protection/>
    </xf>
    <xf numFmtId="2" fontId="6" fillId="33" borderId="52" xfId="0" applyNumberFormat="1" applyFont="1" applyFill="1" applyBorder="1" applyAlignment="1" applyProtection="1">
      <alignment vertical="center" wrapText="1"/>
      <protection/>
    </xf>
    <xf numFmtId="2" fontId="6" fillId="0" borderId="56" xfId="0" applyNumberFormat="1" applyFont="1" applyFill="1" applyBorder="1" applyAlignment="1" applyProtection="1">
      <alignment horizontal="center" vertical="center" wrapText="1"/>
      <protection/>
    </xf>
    <xf numFmtId="2" fontId="33" fillId="0" borderId="57" xfId="0" applyNumberFormat="1" applyFont="1" applyFill="1" applyBorder="1" applyAlignment="1" applyProtection="1">
      <alignment horizontal="center" vertical="center" wrapText="1"/>
      <protection/>
    </xf>
    <xf numFmtId="2" fontId="33" fillId="0" borderId="58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2" fontId="33" fillId="0" borderId="10" xfId="0" applyNumberFormat="1" applyFont="1" applyFill="1" applyBorder="1" applyAlignment="1" applyProtection="1">
      <alignment horizontal="center" vertical="center"/>
      <protection/>
    </xf>
    <xf numFmtId="2" fontId="33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50" xfId="0" applyFont="1" applyFill="1" applyBorder="1" applyAlignment="1">
      <alignment horizontal="left" vertical="center" wrapText="1"/>
    </xf>
    <xf numFmtId="0" fontId="6" fillId="36" borderId="51" xfId="0" applyFont="1" applyFill="1" applyBorder="1" applyAlignment="1">
      <alignment horizontal="left" vertical="center" wrapText="1"/>
    </xf>
    <xf numFmtId="0" fontId="6" fillId="36" borderId="52" xfId="0" applyFont="1" applyFill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right" vertical="top" wrapText="1"/>
    </xf>
    <xf numFmtId="49" fontId="9" fillId="34" borderId="10" xfId="0" applyNumberFormat="1" applyFont="1" applyFill="1" applyBorder="1" applyAlignment="1">
      <alignment horizontal="right" vertical="top" wrapText="1"/>
    </xf>
    <xf numFmtId="49" fontId="9" fillId="34" borderId="13" xfId="0" applyNumberFormat="1" applyFont="1" applyFill="1" applyBorder="1" applyAlignment="1">
      <alignment horizontal="right" vertical="top" wrapText="1"/>
    </xf>
    <xf numFmtId="0" fontId="6" fillId="33" borderId="53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3" xfId="0" applyNumberFormat="1" applyFont="1" applyFill="1" applyBorder="1" applyAlignment="1" applyProtection="1">
      <alignment horizontal="left" vertical="center" wrapText="1"/>
      <protection/>
    </xf>
    <xf numFmtId="0" fontId="6" fillId="33" borderId="54" xfId="0" applyNumberFormat="1" applyFont="1" applyFill="1" applyBorder="1" applyAlignment="1" applyProtection="1">
      <alignment horizontal="left" vertical="center" wrapText="1"/>
      <protection/>
    </xf>
    <xf numFmtId="0" fontId="6" fillId="33" borderId="55" xfId="0" applyNumberFormat="1" applyFont="1" applyFill="1" applyBorder="1" applyAlignment="1" applyProtection="1">
      <alignment horizontal="left" vertical="center" wrapText="1"/>
      <protection/>
    </xf>
    <xf numFmtId="0" fontId="6" fillId="33" borderId="50" xfId="0" applyNumberFormat="1" applyFont="1" applyFill="1" applyBorder="1" applyAlignment="1" applyProtection="1">
      <alignment horizontal="left" vertical="center" wrapText="1"/>
      <protection/>
    </xf>
    <xf numFmtId="0" fontId="6" fillId="33" borderId="51" xfId="0" applyNumberFormat="1" applyFont="1" applyFill="1" applyBorder="1" applyAlignment="1" applyProtection="1">
      <alignment horizontal="left" vertical="center" wrapText="1"/>
      <protection/>
    </xf>
    <xf numFmtId="0" fontId="6" fillId="33" borderId="52" xfId="0" applyNumberFormat="1" applyFont="1" applyFill="1" applyBorder="1" applyAlignment="1" applyProtection="1">
      <alignment horizontal="left" vertical="center" wrapText="1"/>
      <protection/>
    </xf>
    <xf numFmtId="49" fontId="9" fillId="39" borderId="12" xfId="0" applyNumberFormat="1" applyFont="1" applyFill="1" applyBorder="1" applyAlignment="1" applyProtection="1">
      <alignment horizontal="right" vertical="top" wrapText="1"/>
      <protection/>
    </xf>
    <xf numFmtId="49" fontId="9" fillId="39" borderId="10" xfId="0" applyNumberFormat="1" applyFont="1" applyFill="1" applyBorder="1" applyAlignment="1" applyProtection="1">
      <alignment horizontal="right" vertical="top" wrapText="1"/>
      <protection/>
    </xf>
    <xf numFmtId="49" fontId="9" fillId="39" borderId="13" xfId="0" applyNumberFormat="1" applyFont="1" applyFill="1" applyBorder="1" applyAlignment="1" applyProtection="1">
      <alignment horizontal="right" vertical="top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0.85546875" style="0" customWidth="1"/>
    <col min="6" max="6" width="21.421875" style="0" customWidth="1"/>
    <col min="8" max="8" width="37.421875" style="0" customWidth="1"/>
    <col min="9" max="9" width="13.8515625" style="0" customWidth="1"/>
    <col min="10" max="10" width="14.28125" style="0" bestFit="1" customWidth="1"/>
  </cols>
  <sheetData>
    <row r="1" ht="5.25" customHeight="1" thickBot="1"/>
    <row r="2" spans="2:6" ht="15">
      <c r="B2" s="229" t="s">
        <v>639</v>
      </c>
      <c r="C2" s="230"/>
      <c r="D2" s="230"/>
      <c r="E2" s="230"/>
      <c r="F2" s="231"/>
    </row>
    <row r="3" spans="2:6" ht="32.25" customHeight="1">
      <c r="B3" s="232" t="s">
        <v>0</v>
      </c>
      <c r="C3" s="233"/>
      <c r="D3" s="233"/>
      <c r="E3" s="233"/>
      <c r="F3" s="234"/>
    </row>
    <row r="4" spans="2:6" ht="15.75" customHeight="1" thickBot="1">
      <c r="B4" s="235" t="s">
        <v>277</v>
      </c>
      <c r="C4" s="236"/>
      <c r="D4" s="236"/>
      <c r="E4" s="236"/>
      <c r="F4" s="237"/>
    </row>
    <row r="5" spans="2:6" ht="32.25" customHeight="1" thickBot="1">
      <c r="B5" s="243" t="s">
        <v>631</v>
      </c>
      <c r="C5" s="244"/>
      <c r="D5" s="244"/>
      <c r="E5" s="244"/>
      <c r="F5" s="245"/>
    </row>
    <row r="6" spans="2:6" ht="15">
      <c r="B6" s="238" t="s">
        <v>1</v>
      </c>
      <c r="C6" s="239"/>
      <c r="D6" s="239"/>
      <c r="E6" s="239"/>
      <c r="F6" s="240"/>
    </row>
    <row r="7" spans="2:6" ht="26.25" customHeight="1">
      <c r="B7" s="216">
        <v>1</v>
      </c>
      <c r="C7" s="217"/>
      <c r="D7" s="241" t="s">
        <v>340</v>
      </c>
      <c r="E7" s="241"/>
      <c r="F7" s="242"/>
    </row>
    <row r="8" spans="2:6" ht="15" customHeight="1">
      <c r="B8" s="226" t="s">
        <v>2</v>
      </c>
      <c r="C8" s="227"/>
      <c r="D8" s="227"/>
      <c r="E8" s="227"/>
      <c r="F8" s="228"/>
    </row>
    <row r="9" spans="2:6" ht="29.25" customHeight="1">
      <c r="B9" s="216">
        <v>2</v>
      </c>
      <c r="C9" s="217"/>
      <c r="D9" s="218" t="s">
        <v>339</v>
      </c>
      <c r="E9" s="218"/>
      <c r="F9" s="219"/>
    </row>
    <row r="10" spans="2:6" ht="13.5" customHeight="1">
      <c r="B10" s="203" t="s">
        <v>2</v>
      </c>
      <c r="C10" s="204"/>
      <c r="D10" s="204"/>
      <c r="E10" s="204"/>
      <c r="F10" s="205"/>
    </row>
    <row r="11" spans="2:6" ht="30.75" customHeight="1">
      <c r="B11" s="198">
        <v>3</v>
      </c>
      <c r="C11" s="199"/>
      <c r="D11" s="200" t="s">
        <v>349</v>
      </c>
      <c r="E11" s="201"/>
      <c r="F11" s="202"/>
    </row>
    <row r="12" spans="2:10" ht="15">
      <c r="B12" s="203" t="s">
        <v>2</v>
      </c>
      <c r="C12" s="204"/>
      <c r="D12" s="204"/>
      <c r="E12" s="204"/>
      <c r="F12" s="205"/>
      <c r="H12" s="1"/>
      <c r="J12" s="6"/>
    </row>
    <row r="13" spans="2:8" ht="30.75" customHeight="1">
      <c r="B13" s="198">
        <v>4</v>
      </c>
      <c r="C13" s="199"/>
      <c r="D13" s="200" t="s">
        <v>485</v>
      </c>
      <c r="E13" s="201"/>
      <c r="F13" s="202"/>
      <c r="H13" s="6"/>
    </row>
    <row r="14" spans="2:8" ht="15" customHeight="1">
      <c r="B14" s="213" t="s">
        <v>3</v>
      </c>
      <c r="C14" s="214"/>
      <c r="D14" s="214"/>
      <c r="E14" s="214"/>
      <c r="F14" s="215"/>
      <c r="H14" s="5"/>
    </row>
    <row r="15" spans="2:6" ht="30.75" customHeight="1">
      <c r="B15" s="216">
        <v>5</v>
      </c>
      <c r="C15" s="217"/>
      <c r="D15" s="218" t="s">
        <v>341</v>
      </c>
      <c r="E15" s="218"/>
      <c r="F15" s="219"/>
    </row>
    <row r="16" spans="2:6" ht="15.75" customHeight="1">
      <c r="B16" s="220">
        <v>6</v>
      </c>
      <c r="C16" s="221"/>
      <c r="D16" s="222" t="s">
        <v>243</v>
      </c>
      <c r="E16" s="222"/>
      <c r="F16" s="223"/>
    </row>
    <row r="17" spans="2:6" ht="30.75" customHeight="1">
      <c r="B17" s="224">
        <v>7</v>
      </c>
      <c r="C17" s="225"/>
      <c r="D17" s="211" t="s">
        <v>342</v>
      </c>
      <c r="E17" s="211"/>
      <c r="F17" s="212"/>
    </row>
    <row r="18" spans="2:6" ht="15" customHeight="1">
      <c r="B18" s="195" t="s">
        <v>272</v>
      </c>
      <c r="C18" s="196"/>
      <c r="D18" s="196"/>
      <c r="E18" s="196"/>
      <c r="F18" s="197"/>
    </row>
    <row r="19" spans="2:6" ht="30.75" customHeight="1">
      <c r="B19" s="198">
        <v>8</v>
      </c>
      <c r="C19" s="199"/>
      <c r="D19" s="200" t="s">
        <v>343</v>
      </c>
      <c r="E19" s="201"/>
      <c r="F19" s="202"/>
    </row>
    <row r="20" spans="2:6" ht="13.5" customHeight="1">
      <c r="B20" s="203" t="s">
        <v>337</v>
      </c>
      <c r="C20" s="204"/>
      <c r="D20" s="204"/>
      <c r="E20" s="204"/>
      <c r="F20" s="205"/>
    </row>
    <row r="21" spans="2:6" ht="30.75" customHeight="1" thickBot="1">
      <c r="B21" s="206">
        <v>9</v>
      </c>
      <c r="C21" s="207"/>
      <c r="D21" s="208" t="s">
        <v>343</v>
      </c>
      <c r="E21" s="209"/>
      <c r="F21" s="210"/>
    </row>
  </sheetData>
  <sheetProtection selectLockedCells="1" selectUnlockedCells="1"/>
  <mergeCells count="29">
    <mergeCell ref="B2:F2"/>
    <mergeCell ref="B3:F3"/>
    <mergeCell ref="B4:F4"/>
    <mergeCell ref="B6:F6"/>
    <mergeCell ref="B7:C7"/>
    <mergeCell ref="D7:F7"/>
    <mergeCell ref="B5:F5"/>
    <mergeCell ref="B8:F8"/>
    <mergeCell ref="B9:C9"/>
    <mergeCell ref="D9:F9"/>
    <mergeCell ref="B10:F10"/>
    <mergeCell ref="B11:C11"/>
    <mergeCell ref="D11:F11"/>
    <mergeCell ref="D17:F17"/>
    <mergeCell ref="B12:F12"/>
    <mergeCell ref="B13:C13"/>
    <mergeCell ref="D13:F13"/>
    <mergeCell ref="B14:F14"/>
    <mergeCell ref="B15:C15"/>
    <mergeCell ref="D15:F15"/>
    <mergeCell ref="B16:C16"/>
    <mergeCell ref="D16:F16"/>
    <mergeCell ref="B17:C17"/>
    <mergeCell ref="B18:F18"/>
    <mergeCell ref="B19:C19"/>
    <mergeCell ref="D19:F19"/>
    <mergeCell ref="B20:F20"/>
    <mergeCell ref="B21:C21"/>
    <mergeCell ref="D21:F21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00390625" style="45" customWidth="1"/>
    <col min="2" max="2" width="8.8515625" style="46" customWidth="1"/>
    <col min="3" max="3" width="34.421875" style="46" customWidth="1"/>
    <col min="4" max="4" width="5.7109375" style="45" customWidth="1"/>
    <col min="5" max="5" width="7.57421875" style="47" customWidth="1"/>
  </cols>
  <sheetData>
    <row r="1" spans="1:5" ht="22.5" customHeight="1">
      <c r="A1" s="370" t="s">
        <v>278</v>
      </c>
      <c r="B1" s="371"/>
      <c r="C1" s="371"/>
      <c r="D1" s="371"/>
      <c r="E1" s="372"/>
    </row>
    <row r="2" spans="1:5" ht="15.75" customHeight="1">
      <c r="A2" s="373" t="s">
        <v>336</v>
      </c>
      <c r="B2" s="374"/>
      <c r="C2" s="374"/>
      <c r="D2" s="374"/>
      <c r="E2" s="375"/>
    </row>
    <row r="3" spans="1:5" ht="12.75">
      <c r="A3" s="376" t="s">
        <v>647</v>
      </c>
      <c r="B3" s="377"/>
      <c r="C3" s="377"/>
      <c r="D3" s="377"/>
      <c r="E3" s="378"/>
    </row>
    <row r="4" spans="1:5" s="5" customFormat="1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s="5" customFormat="1" ht="22.5" customHeight="1">
      <c r="A5" s="263"/>
      <c r="B5" s="251"/>
      <c r="C5" s="264"/>
      <c r="D5" s="56" t="s">
        <v>7</v>
      </c>
      <c r="E5" s="149" t="s">
        <v>8</v>
      </c>
    </row>
    <row r="6" spans="1:5" s="9" customFormat="1" ht="13.5" thickBot="1">
      <c r="A6" s="111">
        <v>1</v>
      </c>
      <c r="B6" s="112">
        <v>2</v>
      </c>
      <c r="C6" s="112">
        <v>3</v>
      </c>
      <c r="D6" s="112">
        <v>4</v>
      </c>
      <c r="E6" s="113">
        <v>5</v>
      </c>
    </row>
    <row r="7" spans="1:5" ht="30.75" customHeight="1">
      <c r="A7" s="109"/>
      <c r="B7" s="110" t="s">
        <v>633</v>
      </c>
      <c r="C7" s="366" t="s">
        <v>279</v>
      </c>
      <c r="D7" s="366"/>
      <c r="E7" s="367"/>
    </row>
    <row r="8" spans="1:5" ht="108">
      <c r="A8" s="108">
        <v>1</v>
      </c>
      <c r="B8" s="104"/>
      <c r="C8" s="105" t="s">
        <v>280</v>
      </c>
      <c r="D8" s="106" t="s">
        <v>30</v>
      </c>
      <c r="E8" s="189">
        <v>9.9</v>
      </c>
    </row>
    <row r="9" spans="1:5" ht="60">
      <c r="A9" s="108">
        <v>2</v>
      </c>
      <c r="B9" s="104"/>
      <c r="C9" s="105" t="s">
        <v>131</v>
      </c>
      <c r="D9" s="106" t="s">
        <v>26</v>
      </c>
      <c r="E9" s="189">
        <v>3</v>
      </c>
    </row>
    <row r="10" spans="1:5" ht="36">
      <c r="A10" s="108">
        <v>3</v>
      </c>
      <c r="B10" s="104"/>
      <c r="C10" s="105" t="s">
        <v>132</v>
      </c>
      <c r="D10" s="106" t="s">
        <v>30</v>
      </c>
      <c r="E10" s="189">
        <v>3</v>
      </c>
    </row>
    <row r="11" spans="1:5" ht="48">
      <c r="A11" s="108">
        <v>4</v>
      </c>
      <c r="B11" s="104"/>
      <c r="C11" s="105" t="s">
        <v>133</v>
      </c>
      <c r="D11" s="106" t="s">
        <v>30</v>
      </c>
      <c r="E11" s="189">
        <v>3</v>
      </c>
    </row>
    <row r="12" spans="1:5" ht="132">
      <c r="A12" s="108">
        <v>5</v>
      </c>
      <c r="B12" s="104"/>
      <c r="C12" s="105" t="s">
        <v>281</v>
      </c>
      <c r="D12" s="106" t="s">
        <v>30</v>
      </c>
      <c r="E12" s="189">
        <v>3</v>
      </c>
    </row>
    <row r="13" spans="1:5" ht="35.25" customHeight="1">
      <c r="A13" s="107"/>
      <c r="B13" s="103" t="s">
        <v>633</v>
      </c>
      <c r="C13" s="368" t="s">
        <v>282</v>
      </c>
      <c r="D13" s="368"/>
      <c r="E13" s="369"/>
    </row>
    <row r="14" spans="1:5" ht="30" customHeight="1">
      <c r="A14" s="108">
        <v>6</v>
      </c>
      <c r="B14" s="104"/>
      <c r="C14" s="105" t="s">
        <v>283</v>
      </c>
      <c r="D14" s="106" t="s">
        <v>34</v>
      </c>
      <c r="E14" s="189">
        <v>3.3</v>
      </c>
    </row>
    <row r="15" spans="1:5" ht="12.75">
      <c r="A15" s="108">
        <v>7</v>
      </c>
      <c r="B15" s="104"/>
      <c r="C15" s="105" t="s">
        <v>284</v>
      </c>
      <c r="D15" s="106" t="s">
        <v>15</v>
      </c>
      <c r="E15" s="189">
        <v>1</v>
      </c>
    </row>
    <row r="16" spans="1:5" ht="12.75">
      <c r="A16" s="108">
        <v>8</v>
      </c>
      <c r="B16" s="104"/>
      <c r="C16" s="105" t="s">
        <v>285</v>
      </c>
      <c r="D16" s="106" t="s">
        <v>15</v>
      </c>
      <c r="E16" s="189">
        <v>1</v>
      </c>
    </row>
    <row r="17" spans="1:5" ht="12.75">
      <c r="A17" s="108">
        <v>9</v>
      </c>
      <c r="B17" s="104"/>
      <c r="C17" s="105" t="s">
        <v>286</v>
      </c>
      <c r="D17" s="106" t="s">
        <v>25</v>
      </c>
      <c r="E17" s="189">
        <v>1</v>
      </c>
    </row>
    <row r="18" spans="1:5" ht="28.5" customHeight="1">
      <c r="A18" s="108">
        <v>10</v>
      </c>
      <c r="B18" s="104"/>
      <c r="C18" s="105" t="s">
        <v>287</v>
      </c>
      <c r="D18" s="106" t="s">
        <v>25</v>
      </c>
      <c r="E18" s="189">
        <v>1</v>
      </c>
    </row>
    <row r="19" spans="1:5" ht="12.75">
      <c r="A19" s="108">
        <v>11</v>
      </c>
      <c r="B19" s="104"/>
      <c r="C19" s="105" t="s">
        <v>288</v>
      </c>
      <c r="D19" s="106" t="s">
        <v>25</v>
      </c>
      <c r="E19" s="189">
        <v>2</v>
      </c>
    </row>
    <row r="20" spans="1:5" ht="12.75">
      <c r="A20" s="108">
        <v>12</v>
      </c>
      <c r="B20" s="104"/>
      <c r="C20" s="105" t="s">
        <v>289</v>
      </c>
      <c r="D20" s="106" t="s">
        <v>25</v>
      </c>
      <c r="E20" s="189">
        <v>1</v>
      </c>
    </row>
    <row r="21" spans="1:5" ht="12.75">
      <c r="A21" s="108">
        <v>13</v>
      </c>
      <c r="B21" s="104"/>
      <c r="C21" s="105" t="s">
        <v>290</v>
      </c>
      <c r="D21" s="106" t="s">
        <v>25</v>
      </c>
      <c r="E21" s="189">
        <v>1</v>
      </c>
    </row>
    <row r="22" spans="1:5" ht="12.75">
      <c r="A22" s="108">
        <v>14</v>
      </c>
      <c r="B22" s="104"/>
      <c r="C22" s="105" t="s">
        <v>291</v>
      </c>
      <c r="D22" s="106" t="s">
        <v>15</v>
      </c>
      <c r="E22" s="189">
        <v>1</v>
      </c>
    </row>
    <row r="23" spans="1:5" ht="12.75">
      <c r="A23" s="108">
        <v>15</v>
      </c>
      <c r="B23" s="104"/>
      <c r="C23" s="105" t="s">
        <v>292</v>
      </c>
      <c r="D23" s="106" t="s">
        <v>15</v>
      </c>
      <c r="E23" s="189">
        <v>1</v>
      </c>
    </row>
    <row r="24" spans="1:5" ht="12.75">
      <c r="A24" s="108">
        <v>16</v>
      </c>
      <c r="B24" s="104"/>
      <c r="C24" s="105" t="s">
        <v>293</v>
      </c>
      <c r="D24" s="106" t="s">
        <v>25</v>
      </c>
      <c r="E24" s="189">
        <v>4</v>
      </c>
    </row>
    <row r="25" spans="1:5" ht="12.75">
      <c r="A25" s="108">
        <v>17</v>
      </c>
      <c r="B25" s="104"/>
      <c r="C25" s="105" t="s">
        <v>294</v>
      </c>
      <c r="D25" s="106" t="s">
        <v>25</v>
      </c>
      <c r="E25" s="189">
        <v>11</v>
      </c>
    </row>
    <row r="26" spans="1:5" ht="12.75">
      <c r="A26" s="108">
        <v>18</v>
      </c>
      <c r="B26" s="104"/>
      <c r="C26" s="105" t="s">
        <v>295</v>
      </c>
      <c r="D26" s="106" t="s">
        <v>25</v>
      </c>
      <c r="E26" s="189">
        <v>2</v>
      </c>
    </row>
    <row r="27" spans="1:5" ht="12.75">
      <c r="A27" s="108">
        <v>19</v>
      </c>
      <c r="B27" s="104"/>
      <c r="C27" s="105" t="s">
        <v>296</v>
      </c>
      <c r="D27" s="106" t="s">
        <v>25</v>
      </c>
      <c r="E27" s="189">
        <v>1</v>
      </c>
    </row>
    <row r="28" spans="1:5" ht="13.5" thickBot="1">
      <c r="A28" s="190">
        <v>20</v>
      </c>
      <c r="B28" s="191"/>
      <c r="C28" s="192" t="s">
        <v>297</v>
      </c>
      <c r="D28" s="193" t="s">
        <v>34</v>
      </c>
      <c r="E28" s="194">
        <v>40</v>
      </c>
    </row>
  </sheetData>
  <sheetProtection selectLockedCells="1" selectUnlockedCells="1"/>
  <mergeCells count="9">
    <mergeCell ref="D4:E4"/>
    <mergeCell ref="C7:E7"/>
    <mergeCell ref="C13:E13"/>
    <mergeCell ref="A1:E1"/>
    <mergeCell ref="A2:E2"/>
    <mergeCell ref="A3:E3"/>
    <mergeCell ref="A4:A5"/>
    <mergeCell ref="B4:B5"/>
    <mergeCell ref="C4:C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10" customWidth="1"/>
    <col min="2" max="2" width="10.28125" style="2" customWidth="1"/>
    <col min="3" max="3" width="30.421875" style="12" customWidth="1"/>
    <col min="4" max="4" width="6.00390625" style="2" customWidth="1"/>
    <col min="5" max="5" width="8.00390625" style="2" customWidth="1"/>
    <col min="6" max="6" width="20.7109375" style="5" customWidth="1"/>
    <col min="7" max="7" width="22.57421875" style="5" customWidth="1"/>
    <col min="8" max="16384" width="9.140625" style="5" customWidth="1"/>
  </cols>
  <sheetData>
    <row r="1" spans="1:5" ht="12.75">
      <c r="A1" s="259" t="s">
        <v>0</v>
      </c>
      <c r="B1" s="260"/>
      <c r="C1" s="260"/>
      <c r="D1" s="260"/>
      <c r="E1" s="261"/>
    </row>
    <row r="2" spans="1:5" ht="12.75">
      <c r="A2" s="265" t="s">
        <v>277</v>
      </c>
      <c r="B2" s="264"/>
      <c r="C2" s="264"/>
      <c r="D2" s="264"/>
      <c r="E2" s="266"/>
    </row>
    <row r="3" spans="1:5" ht="12.75">
      <c r="A3" s="262" t="s">
        <v>640</v>
      </c>
      <c r="B3" s="251"/>
      <c r="C3" s="251"/>
      <c r="D3" s="251"/>
      <c r="E3" s="252"/>
    </row>
    <row r="4" spans="1:5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ht="22.5" customHeight="1">
      <c r="A5" s="263"/>
      <c r="B5" s="251"/>
      <c r="C5" s="264"/>
      <c r="D5" s="56" t="s">
        <v>7</v>
      </c>
      <c r="E5" s="149" t="s">
        <v>8</v>
      </c>
    </row>
    <row r="6" spans="1:5" s="9" customFormat="1" ht="13.5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</row>
    <row r="7" spans="1:5" ht="12.75">
      <c r="A7" s="114"/>
      <c r="B7" s="42" t="s">
        <v>9</v>
      </c>
      <c r="C7" s="253" t="s">
        <v>10</v>
      </c>
      <c r="D7" s="254"/>
      <c r="E7" s="255"/>
    </row>
    <row r="8" spans="1:5" ht="12.75">
      <c r="A8" s="64">
        <v>1</v>
      </c>
      <c r="B8" s="56"/>
      <c r="C8" s="54" t="s">
        <v>11</v>
      </c>
      <c r="D8" s="57" t="s">
        <v>12</v>
      </c>
      <c r="E8" s="150" t="s">
        <v>13</v>
      </c>
    </row>
    <row r="9" spans="1:5" ht="24">
      <c r="A9" s="64">
        <v>2</v>
      </c>
      <c r="B9" s="56"/>
      <c r="C9" s="54" t="s">
        <v>14</v>
      </c>
      <c r="D9" s="53" t="s">
        <v>15</v>
      </c>
      <c r="E9" s="151">
        <v>1</v>
      </c>
    </row>
    <row r="10" spans="1:5" ht="84.75" customHeight="1">
      <c r="A10" s="64" t="s">
        <v>348</v>
      </c>
      <c r="B10" s="56"/>
      <c r="C10" s="54" t="s">
        <v>632</v>
      </c>
      <c r="D10" s="53" t="s">
        <v>15</v>
      </c>
      <c r="E10" s="151">
        <v>1</v>
      </c>
    </row>
    <row r="11" spans="1:5" ht="12.75">
      <c r="A11" s="256"/>
      <c r="B11" s="257"/>
      <c r="C11" s="257"/>
      <c r="D11" s="257"/>
      <c r="E11" s="258"/>
    </row>
    <row r="12" spans="1:5" ht="12.75">
      <c r="A12" s="65"/>
      <c r="B12" s="14" t="s">
        <v>16</v>
      </c>
      <c r="C12" s="246" t="s">
        <v>17</v>
      </c>
      <c r="D12" s="247"/>
      <c r="E12" s="248"/>
    </row>
    <row r="13" spans="1:5" ht="12.75">
      <c r="A13" s="65"/>
      <c r="B13" s="14" t="s">
        <v>18</v>
      </c>
      <c r="C13" s="249" t="s">
        <v>19</v>
      </c>
      <c r="D13" s="249"/>
      <c r="E13" s="250"/>
    </row>
    <row r="14" spans="1:5" ht="24">
      <c r="A14" s="64">
        <v>3</v>
      </c>
      <c r="B14" s="53"/>
      <c r="C14" s="54" t="s">
        <v>20</v>
      </c>
      <c r="D14" s="53" t="s">
        <v>21</v>
      </c>
      <c r="E14" s="151">
        <v>1.8</v>
      </c>
    </row>
    <row r="15" spans="1:5" ht="12.75">
      <c r="A15" s="66"/>
      <c r="B15" s="14" t="s">
        <v>22</v>
      </c>
      <c r="C15" s="249" t="s">
        <v>23</v>
      </c>
      <c r="D15" s="249"/>
      <c r="E15" s="250"/>
    </row>
    <row r="16" spans="1:5" ht="48">
      <c r="A16" s="64">
        <v>4</v>
      </c>
      <c r="B16" s="53"/>
      <c r="C16" s="54" t="s">
        <v>24</v>
      </c>
      <c r="D16" s="53" t="s">
        <v>25</v>
      </c>
      <c r="E16" s="151">
        <v>14</v>
      </c>
    </row>
    <row r="17" spans="1:5" ht="12.75">
      <c r="A17" s="66"/>
      <c r="B17" s="14" t="s">
        <v>27</v>
      </c>
      <c r="C17" s="249" t="s">
        <v>28</v>
      </c>
      <c r="D17" s="249"/>
      <c r="E17" s="250"/>
    </row>
    <row r="18" spans="1:7" s="4" customFormat="1" ht="24">
      <c r="A18" s="64">
        <v>5</v>
      </c>
      <c r="B18" s="53"/>
      <c r="C18" s="54" t="s">
        <v>29</v>
      </c>
      <c r="D18" s="53" t="s">
        <v>30</v>
      </c>
      <c r="E18" s="151">
        <v>8877.19</v>
      </c>
      <c r="G18" s="5"/>
    </row>
    <row r="19" spans="1:7" s="11" customFormat="1" ht="12.75">
      <c r="A19" s="66"/>
      <c r="B19" s="14" t="s">
        <v>31</v>
      </c>
      <c r="C19" s="249" t="s">
        <v>32</v>
      </c>
      <c r="D19" s="249"/>
      <c r="E19" s="250"/>
      <c r="G19" s="5"/>
    </row>
    <row r="20" spans="1:7" s="3" customFormat="1" ht="24">
      <c r="A20" s="64">
        <v>6</v>
      </c>
      <c r="B20" s="53"/>
      <c r="C20" s="54" t="s">
        <v>33</v>
      </c>
      <c r="D20" s="53" t="s">
        <v>26</v>
      </c>
      <c r="E20" s="151">
        <v>9628</v>
      </c>
      <c r="G20" s="5"/>
    </row>
    <row r="21" spans="1:7" s="3" customFormat="1" ht="24">
      <c r="A21" s="64">
        <v>7</v>
      </c>
      <c r="B21" s="53"/>
      <c r="C21" s="54" t="s">
        <v>120</v>
      </c>
      <c r="D21" s="53" t="s">
        <v>26</v>
      </c>
      <c r="E21" s="151">
        <v>3</v>
      </c>
      <c r="G21" s="5"/>
    </row>
    <row r="22" spans="1:7" s="3" customFormat="1" ht="12.75">
      <c r="A22" s="64">
        <v>8</v>
      </c>
      <c r="B22" s="53"/>
      <c r="C22" s="54" t="s">
        <v>35</v>
      </c>
      <c r="D22" s="53" t="s">
        <v>34</v>
      </c>
      <c r="E22" s="151">
        <v>6</v>
      </c>
      <c r="G22" s="5"/>
    </row>
    <row r="23" spans="1:7" s="3" customFormat="1" ht="24">
      <c r="A23" s="64">
        <v>9</v>
      </c>
      <c r="B23" s="53"/>
      <c r="C23" s="54" t="s">
        <v>36</v>
      </c>
      <c r="D23" s="53" t="s">
        <v>34</v>
      </c>
      <c r="E23" s="151">
        <v>279</v>
      </c>
      <c r="G23" s="5"/>
    </row>
    <row r="24" spans="1:7" s="3" customFormat="1" ht="24">
      <c r="A24" s="64">
        <v>10</v>
      </c>
      <c r="B24" s="53"/>
      <c r="C24" s="54" t="s">
        <v>104</v>
      </c>
      <c r="D24" s="53" t="s">
        <v>34</v>
      </c>
      <c r="E24" s="151">
        <v>143</v>
      </c>
      <c r="G24" s="5"/>
    </row>
    <row r="25" spans="1:7" s="3" customFormat="1" ht="12.75">
      <c r="A25" s="64">
        <v>11</v>
      </c>
      <c r="B25" s="53"/>
      <c r="C25" s="54" t="s">
        <v>121</v>
      </c>
      <c r="D25" s="53" t="s">
        <v>34</v>
      </c>
      <c r="E25" s="151">
        <v>13</v>
      </c>
      <c r="G25" s="5"/>
    </row>
    <row r="26" spans="1:7" s="3" customFormat="1" ht="24">
      <c r="A26" s="64">
        <v>12</v>
      </c>
      <c r="B26" s="53"/>
      <c r="C26" s="54" t="s">
        <v>37</v>
      </c>
      <c r="D26" s="53" t="s">
        <v>25</v>
      </c>
      <c r="E26" s="151">
        <v>20</v>
      </c>
      <c r="G26" s="5"/>
    </row>
    <row r="27" spans="1:5" s="3" customFormat="1" ht="12.75">
      <c r="A27" s="256"/>
      <c r="B27" s="257"/>
      <c r="C27" s="257"/>
      <c r="D27" s="257"/>
      <c r="E27" s="258"/>
    </row>
    <row r="28" spans="1:5" ht="12.75">
      <c r="A28" s="67"/>
      <c r="B28" s="13" t="s">
        <v>38</v>
      </c>
      <c r="C28" s="246" t="s">
        <v>39</v>
      </c>
      <c r="D28" s="247"/>
      <c r="E28" s="248"/>
    </row>
    <row r="29" spans="1:5" ht="12.75">
      <c r="A29" s="66"/>
      <c r="B29" s="14" t="s">
        <v>40</v>
      </c>
      <c r="C29" s="249" t="s">
        <v>41</v>
      </c>
      <c r="D29" s="249"/>
      <c r="E29" s="250"/>
    </row>
    <row r="30" spans="1:5" s="4" customFormat="1" ht="60">
      <c r="A30" s="64">
        <v>13</v>
      </c>
      <c r="B30" s="53"/>
      <c r="C30" s="54" t="s">
        <v>42</v>
      </c>
      <c r="D30" s="53" t="s">
        <v>30</v>
      </c>
      <c r="E30" s="151">
        <v>6272</v>
      </c>
    </row>
    <row r="31" spans="1:5" ht="12.75">
      <c r="A31" s="66"/>
      <c r="B31" s="14" t="s">
        <v>43</v>
      </c>
      <c r="C31" s="249" t="s">
        <v>44</v>
      </c>
      <c r="D31" s="249"/>
      <c r="E31" s="250"/>
    </row>
    <row r="32" spans="1:5" s="4" customFormat="1" ht="48">
      <c r="A32" s="64">
        <v>14</v>
      </c>
      <c r="B32" s="53"/>
      <c r="C32" s="54" t="s">
        <v>45</v>
      </c>
      <c r="D32" s="53" t="s">
        <v>30</v>
      </c>
      <c r="E32" s="151">
        <v>4740.01</v>
      </c>
    </row>
    <row r="33" spans="1:5" s="4" customFormat="1" ht="12.75">
      <c r="A33" s="256"/>
      <c r="B33" s="257"/>
      <c r="C33" s="257"/>
      <c r="D33" s="257"/>
      <c r="E33" s="258"/>
    </row>
    <row r="34" spans="1:5" ht="12.75">
      <c r="A34" s="67"/>
      <c r="B34" s="13" t="s">
        <v>46</v>
      </c>
      <c r="C34" s="246" t="s">
        <v>47</v>
      </c>
      <c r="D34" s="247"/>
      <c r="E34" s="248"/>
    </row>
    <row r="35" spans="1:5" ht="12.75">
      <c r="A35" s="65"/>
      <c r="B35" s="13" t="s">
        <v>48</v>
      </c>
      <c r="C35" s="249" t="s">
        <v>49</v>
      </c>
      <c r="D35" s="249"/>
      <c r="E35" s="250"/>
    </row>
    <row r="36" spans="1:5" s="4" customFormat="1" ht="48">
      <c r="A36" s="64">
        <v>15</v>
      </c>
      <c r="B36" s="53"/>
      <c r="C36" s="54" t="s">
        <v>328</v>
      </c>
      <c r="D36" s="53" t="s">
        <v>26</v>
      </c>
      <c r="E36" s="151">
        <v>21023</v>
      </c>
    </row>
    <row r="37" spans="1:7" ht="12.75">
      <c r="A37" s="67"/>
      <c r="B37" s="13" t="s">
        <v>50</v>
      </c>
      <c r="C37" s="249" t="s">
        <v>51</v>
      </c>
      <c r="D37" s="249"/>
      <c r="E37" s="250"/>
      <c r="G37" s="4"/>
    </row>
    <row r="38" spans="1:5" s="4" customFormat="1" ht="48">
      <c r="A38" s="64">
        <v>16</v>
      </c>
      <c r="B38" s="53"/>
      <c r="C38" s="54" t="s">
        <v>52</v>
      </c>
      <c r="D38" s="53" t="s">
        <v>26</v>
      </c>
      <c r="E38" s="151">
        <v>13079</v>
      </c>
    </row>
    <row r="39" spans="1:5" s="4" customFormat="1" ht="60">
      <c r="A39" s="64">
        <v>17</v>
      </c>
      <c r="B39" s="53"/>
      <c r="C39" s="58" t="s">
        <v>105</v>
      </c>
      <c r="D39" s="53" t="s">
        <v>26</v>
      </c>
      <c r="E39" s="151">
        <v>12901</v>
      </c>
    </row>
    <row r="40" spans="1:5" s="4" customFormat="1" ht="60">
      <c r="A40" s="64">
        <v>18</v>
      </c>
      <c r="B40" s="53"/>
      <c r="C40" s="58" t="s">
        <v>53</v>
      </c>
      <c r="D40" s="53" t="s">
        <v>26</v>
      </c>
      <c r="E40" s="151">
        <v>12421</v>
      </c>
    </row>
    <row r="41" spans="1:9" ht="32.25" customHeight="1">
      <c r="A41" s="68"/>
      <c r="B41" s="14" t="s">
        <v>54</v>
      </c>
      <c r="C41" s="249" t="s">
        <v>55</v>
      </c>
      <c r="D41" s="249"/>
      <c r="E41" s="250"/>
      <c r="G41" s="4"/>
      <c r="I41" s="4"/>
    </row>
    <row r="42" spans="1:5" s="4" customFormat="1" ht="24">
      <c r="A42" s="64">
        <v>19</v>
      </c>
      <c r="B42" s="53"/>
      <c r="C42" s="54" t="s">
        <v>106</v>
      </c>
      <c r="D42" s="53" t="s">
        <v>26</v>
      </c>
      <c r="E42" s="151">
        <v>12368</v>
      </c>
    </row>
    <row r="43" spans="1:5" s="4" customFormat="1" ht="36">
      <c r="A43" s="64">
        <v>20</v>
      </c>
      <c r="B43" s="53"/>
      <c r="C43" s="54" t="s">
        <v>112</v>
      </c>
      <c r="D43" s="53" t="s">
        <v>26</v>
      </c>
      <c r="E43" s="151">
        <v>1673</v>
      </c>
    </row>
    <row r="44" spans="1:5" s="4" customFormat="1" ht="36">
      <c r="A44" s="64">
        <v>21</v>
      </c>
      <c r="B44" s="53"/>
      <c r="C44" s="54" t="s">
        <v>113</v>
      </c>
      <c r="D44" s="53" t="s">
        <v>26</v>
      </c>
      <c r="E44" s="151">
        <v>974</v>
      </c>
    </row>
    <row r="45" spans="1:5" s="4" customFormat="1" ht="36">
      <c r="A45" s="64">
        <v>22</v>
      </c>
      <c r="B45" s="53"/>
      <c r="C45" s="54" t="s">
        <v>107</v>
      </c>
      <c r="D45" s="53" t="s">
        <v>26</v>
      </c>
      <c r="E45" s="151">
        <v>7654</v>
      </c>
    </row>
    <row r="46" spans="1:7" ht="33.75" customHeight="1">
      <c r="A46" s="66"/>
      <c r="B46" s="14" t="s">
        <v>56</v>
      </c>
      <c r="C46" s="249" t="s">
        <v>57</v>
      </c>
      <c r="D46" s="249"/>
      <c r="E46" s="250"/>
      <c r="G46" s="4"/>
    </row>
    <row r="47" spans="1:7" s="3" customFormat="1" ht="48">
      <c r="A47" s="64">
        <v>23</v>
      </c>
      <c r="B47" s="53"/>
      <c r="C47" s="54" t="s">
        <v>122</v>
      </c>
      <c r="D47" s="53" t="s">
        <v>26</v>
      </c>
      <c r="E47" s="151">
        <v>13612</v>
      </c>
      <c r="G47" s="4"/>
    </row>
    <row r="48" spans="1:7" s="3" customFormat="1" ht="48">
      <c r="A48" s="64">
        <v>24</v>
      </c>
      <c r="B48" s="53"/>
      <c r="C48" s="54" t="s">
        <v>242</v>
      </c>
      <c r="D48" s="53" t="s">
        <v>26</v>
      </c>
      <c r="E48" s="151">
        <v>649</v>
      </c>
      <c r="G48" s="4"/>
    </row>
    <row r="49" spans="1:5" s="4" customFormat="1" ht="48">
      <c r="A49" s="64">
        <v>25</v>
      </c>
      <c r="B49" s="53"/>
      <c r="C49" s="54" t="s">
        <v>114</v>
      </c>
      <c r="D49" s="53" t="s">
        <v>26</v>
      </c>
      <c r="E49" s="151">
        <v>1399</v>
      </c>
    </row>
    <row r="50" spans="1:5" s="4" customFormat="1" ht="48">
      <c r="A50" s="64">
        <v>26</v>
      </c>
      <c r="B50" s="53"/>
      <c r="C50" s="54" t="s">
        <v>123</v>
      </c>
      <c r="D50" s="53" t="s">
        <v>26</v>
      </c>
      <c r="E50" s="151">
        <v>9326</v>
      </c>
    </row>
    <row r="51" spans="1:7" ht="19.5" customHeight="1">
      <c r="A51" s="69"/>
      <c r="B51" s="13" t="s">
        <v>58</v>
      </c>
      <c r="C51" s="249" t="s">
        <v>59</v>
      </c>
      <c r="D51" s="249"/>
      <c r="E51" s="250"/>
      <c r="G51" s="4"/>
    </row>
    <row r="52" spans="1:5" s="4" customFormat="1" ht="36">
      <c r="A52" s="64">
        <v>27</v>
      </c>
      <c r="B52" s="53"/>
      <c r="C52" s="54" t="s">
        <v>124</v>
      </c>
      <c r="D52" s="53" t="s">
        <v>26</v>
      </c>
      <c r="E52" s="151">
        <v>649</v>
      </c>
    </row>
    <row r="53" spans="1:7" s="11" customFormat="1" ht="12.75">
      <c r="A53" s="68"/>
      <c r="B53" s="14" t="s">
        <v>60</v>
      </c>
      <c r="C53" s="249" t="s">
        <v>61</v>
      </c>
      <c r="D53" s="249"/>
      <c r="E53" s="250"/>
      <c r="G53" s="4"/>
    </row>
    <row r="54" spans="1:7" s="3" customFormat="1" ht="36">
      <c r="A54" s="64">
        <v>28</v>
      </c>
      <c r="B54" s="53"/>
      <c r="C54" s="54" t="s">
        <v>108</v>
      </c>
      <c r="D54" s="53" t="s">
        <v>26</v>
      </c>
      <c r="E54" s="151">
        <v>10479</v>
      </c>
      <c r="G54" s="4"/>
    </row>
    <row r="55" spans="1:7" s="3" customFormat="1" ht="36">
      <c r="A55" s="64" t="s">
        <v>329</v>
      </c>
      <c r="B55" s="53"/>
      <c r="C55" s="54" t="s">
        <v>330</v>
      </c>
      <c r="D55" s="53" t="s">
        <v>26</v>
      </c>
      <c r="E55" s="151">
        <v>2007</v>
      </c>
      <c r="G55" s="4"/>
    </row>
    <row r="56" spans="1:7" s="3" customFormat="1" ht="24">
      <c r="A56" s="64" t="s">
        <v>331</v>
      </c>
      <c r="B56" s="53"/>
      <c r="C56" s="54" t="s">
        <v>332</v>
      </c>
      <c r="D56" s="53" t="s">
        <v>15</v>
      </c>
      <c r="E56" s="151">
        <v>1</v>
      </c>
      <c r="G56" s="4"/>
    </row>
    <row r="57" spans="1:5" s="3" customFormat="1" ht="12.75">
      <c r="A57" s="256"/>
      <c r="B57" s="257"/>
      <c r="C57" s="257"/>
      <c r="D57" s="257"/>
      <c r="E57" s="258"/>
    </row>
    <row r="58" spans="1:5" ht="12.75">
      <c r="A58" s="70"/>
      <c r="B58" s="13" t="s">
        <v>62</v>
      </c>
      <c r="C58" s="246" t="s">
        <v>63</v>
      </c>
      <c r="D58" s="247"/>
      <c r="E58" s="248"/>
    </row>
    <row r="59" spans="1:5" ht="12.75">
      <c r="A59" s="66"/>
      <c r="B59" s="14" t="s">
        <v>64</v>
      </c>
      <c r="C59" s="249" t="s">
        <v>65</v>
      </c>
      <c r="D59" s="249"/>
      <c r="E59" s="250"/>
    </row>
    <row r="60" spans="1:5" s="4" customFormat="1" ht="36">
      <c r="A60" s="64">
        <v>29</v>
      </c>
      <c r="B60" s="53"/>
      <c r="C60" s="59" t="s">
        <v>66</v>
      </c>
      <c r="D60" s="53" t="s">
        <v>26</v>
      </c>
      <c r="E60" s="151">
        <v>10551</v>
      </c>
    </row>
    <row r="61" spans="1:5" s="4" customFormat="1" ht="36">
      <c r="A61" s="64" t="s">
        <v>334</v>
      </c>
      <c r="B61" s="53"/>
      <c r="C61" s="59" t="s">
        <v>333</v>
      </c>
      <c r="D61" s="53" t="s">
        <v>26</v>
      </c>
      <c r="E61" s="151">
        <v>1880</v>
      </c>
    </row>
    <row r="62" spans="1:7" ht="12.75">
      <c r="A62" s="66"/>
      <c r="B62" s="14" t="s">
        <v>68</v>
      </c>
      <c r="C62" s="249" t="s">
        <v>69</v>
      </c>
      <c r="D62" s="249"/>
      <c r="E62" s="250"/>
      <c r="G62" s="4"/>
    </row>
    <row r="63" spans="1:5" s="4" customFormat="1" ht="36">
      <c r="A63" s="64">
        <v>30</v>
      </c>
      <c r="B63" s="53"/>
      <c r="C63" s="60" t="s">
        <v>70</v>
      </c>
      <c r="D63" s="53" t="s">
        <v>26</v>
      </c>
      <c r="E63" s="151">
        <v>1912</v>
      </c>
    </row>
    <row r="64" spans="1:7" ht="12.75">
      <c r="A64" s="71"/>
      <c r="B64" s="14" t="s">
        <v>71</v>
      </c>
      <c r="C64" s="267" t="s">
        <v>72</v>
      </c>
      <c r="D64" s="267"/>
      <c r="E64" s="268"/>
      <c r="G64" s="4"/>
    </row>
    <row r="65" spans="1:5" s="4" customFormat="1" ht="36">
      <c r="A65" s="64">
        <v>31</v>
      </c>
      <c r="B65" s="53"/>
      <c r="C65" s="61" t="s">
        <v>115</v>
      </c>
      <c r="D65" s="53" t="s">
        <v>26</v>
      </c>
      <c r="E65" s="151">
        <v>12393</v>
      </c>
    </row>
    <row r="66" spans="1:7" ht="12.75">
      <c r="A66" s="66"/>
      <c r="B66" s="14" t="s">
        <v>73</v>
      </c>
      <c r="C66" s="249" t="s">
        <v>74</v>
      </c>
      <c r="D66" s="249"/>
      <c r="E66" s="250"/>
      <c r="G66" s="4"/>
    </row>
    <row r="67" spans="1:5" s="4" customFormat="1" ht="36">
      <c r="A67" s="64">
        <v>32</v>
      </c>
      <c r="B67" s="53"/>
      <c r="C67" s="54" t="s">
        <v>125</v>
      </c>
      <c r="D67" s="53" t="s">
        <v>26</v>
      </c>
      <c r="E67" s="151">
        <v>9068</v>
      </c>
    </row>
    <row r="68" spans="1:7" s="3" customFormat="1" ht="12.75">
      <c r="A68" s="67"/>
      <c r="B68" s="139" t="s">
        <v>346</v>
      </c>
      <c r="C68" s="249" t="s">
        <v>116</v>
      </c>
      <c r="D68" s="249"/>
      <c r="E68" s="250"/>
      <c r="G68" s="4"/>
    </row>
    <row r="69" spans="1:7" s="3" customFormat="1" ht="24">
      <c r="A69" s="64">
        <v>33</v>
      </c>
      <c r="B69" s="53"/>
      <c r="C69" s="54" t="s">
        <v>117</v>
      </c>
      <c r="D69" s="53" t="s">
        <v>26</v>
      </c>
      <c r="E69" s="151">
        <v>49</v>
      </c>
      <c r="G69" s="4"/>
    </row>
    <row r="70" spans="1:7" s="3" customFormat="1" ht="24">
      <c r="A70" s="64" t="s">
        <v>335</v>
      </c>
      <c r="B70" s="53"/>
      <c r="C70" s="54" t="s">
        <v>332</v>
      </c>
      <c r="D70" s="53" t="s">
        <v>15</v>
      </c>
      <c r="E70" s="151">
        <v>1</v>
      </c>
      <c r="G70" s="4"/>
    </row>
    <row r="71" spans="1:7" s="3" customFormat="1" ht="12.75">
      <c r="A71" s="256"/>
      <c r="B71" s="257"/>
      <c r="C71" s="257"/>
      <c r="D71" s="257"/>
      <c r="E71" s="258"/>
      <c r="G71" s="4"/>
    </row>
    <row r="72" spans="1:5" ht="12.75">
      <c r="A72" s="70"/>
      <c r="B72" s="13" t="s">
        <v>75</v>
      </c>
      <c r="C72" s="246" t="s">
        <v>76</v>
      </c>
      <c r="D72" s="247"/>
      <c r="E72" s="248"/>
    </row>
    <row r="73" spans="1:5" ht="12.75">
      <c r="A73" s="67"/>
      <c r="B73" s="13" t="s">
        <v>77</v>
      </c>
      <c r="C73" s="249" t="s">
        <v>78</v>
      </c>
      <c r="D73" s="249"/>
      <c r="E73" s="250"/>
    </row>
    <row r="74" spans="1:5" s="3" customFormat="1" ht="36">
      <c r="A74" s="64">
        <v>34</v>
      </c>
      <c r="B74" s="53"/>
      <c r="C74" s="54" t="s">
        <v>79</v>
      </c>
      <c r="D74" s="53" t="s">
        <v>26</v>
      </c>
      <c r="E74" s="151">
        <v>5378</v>
      </c>
    </row>
    <row r="75" spans="1:5" s="3" customFormat="1" ht="36">
      <c r="A75" s="64">
        <v>35</v>
      </c>
      <c r="B75" s="53"/>
      <c r="C75" s="54" t="s">
        <v>80</v>
      </c>
      <c r="D75" s="53" t="s">
        <v>26</v>
      </c>
      <c r="E75" s="151">
        <v>45</v>
      </c>
    </row>
    <row r="76" spans="1:5" ht="12.75">
      <c r="A76" s="65"/>
      <c r="B76" s="13" t="s">
        <v>81</v>
      </c>
      <c r="C76" s="249" t="s">
        <v>82</v>
      </c>
      <c r="D76" s="249"/>
      <c r="E76" s="250"/>
    </row>
    <row r="77" spans="1:5" ht="24">
      <c r="A77" s="64">
        <v>36</v>
      </c>
      <c r="B77" s="53"/>
      <c r="C77" s="54" t="s">
        <v>126</v>
      </c>
      <c r="D77" s="53" t="s">
        <v>15</v>
      </c>
      <c r="E77" s="151">
        <v>1</v>
      </c>
    </row>
    <row r="78" spans="1:5" ht="12.75">
      <c r="A78" s="72"/>
      <c r="B78" s="62" t="s">
        <v>83</v>
      </c>
      <c r="C78" s="249" t="s">
        <v>84</v>
      </c>
      <c r="D78" s="249"/>
      <c r="E78" s="250"/>
    </row>
    <row r="79" spans="1:5" ht="24">
      <c r="A79" s="64">
        <v>37</v>
      </c>
      <c r="B79" s="55"/>
      <c r="C79" s="54" t="s">
        <v>85</v>
      </c>
      <c r="D79" s="53" t="s">
        <v>26</v>
      </c>
      <c r="E79" s="151">
        <v>1076</v>
      </c>
    </row>
    <row r="80" spans="1:5" ht="12.75">
      <c r="A80" s="269"/>
      <c r="B80" s="270"/>
      <c r="C80" s="270"/>
      <c r="D80" s="270"/>
      <c r="E80" s="271"/>
    </row>
    <row r="81" spans="1:5" ht="12.75">
      <c r="A81" s="70"/>
      <c r="B81" s="13" t="s">
        <v>86</v>
      </c>
      <c r="C81" s="249" t="s">
        <v>87</v>
      </c>
      <c r="D81" s="249"/>
      <c r="E81" s="250"/>
    </row>
    <row r="82" spans="1:5" ht="12.75">
      <c r="A82" s="67"/>
      <c r="B82" s="13" t="s">
        <v>88</v>
      </c>
      <c r="C82" s="249" t="s">
        <v>89</v>
      </c>
      <c r="D82" s="249"/>
      <c r="E82" s="250"/>
    </row>
    <row r="83" spans="1:5" ht="36">
      <c r="A83" s="64">
        <v>38</v>
      </c>
      <c r="B83" s="53"/>
      <c r="C83" s="63" t="s">
        <v>90</v>
      </c>
      <c r="D83" s="53" t="s">
        <v>26</v>
      </c>
      <c r="E83" s="152">
        <v>662.72</v>
      </c>
    </row>
    <row r="84" spans="1:5" ht="12.75">
      <c r="A84" s="64">
        <v>39</v>
      </c>
      <c r="B84" s="53"/>
      <c r="C84" s="63" t="s">
        <v>127</v>
      </c>
      <c r="D84" s="53" t="s">
        <v>25</v>
      </c>
      <c r="E84" s="152">
        <v>58</v>
      </c>
    </row>
    <row r="85" spans="1:5" ht="12.75">
      <c r="A85" s="66"/>
      <c r="B85" s="14" t="s">
        <v>91</v>
      </c>
      <c r="C85" s="249" t="s">
        <v>92</v>
      </c>
      <c r="D85" s="249"/>
      <c r="E85" s="250"/>
    </row>
    <row r="86" spans="1:5" ht="12.75">
      <c r="A86" s="64">
        <v>40</v>
      </c>
      <c r="B86" s="53"/>
      <c r="C86" s="54" t="s">
        <v>93</v>
      </c>
      <c r="D86" s="53" t="s">
        <v>15</v>
      </c>
      <c r="E86" s="151">
        <v>1</v>
      </c>
    </row>
    <row r="87" spans="1:5" ht="12.75">
      <c r="A87" s="256"/>
      <c r="B87" s="257"/>
      <c r="C87" s="257"/>
      <c r="D87" s="257"/>
      <c r="E87" s="258"/>
    </row>
    <row r="88" spans="1:5" ht="12.75">
      <c r="A88" s="67"/>
      <c r="B88" s="13" t="s">
        <v>94</v>
      </c>
      <c r="C88" s="246" t="s">
        <v>95</v>
      </c>
      <c r="D88" s="247"/>
      <c r="E88" s="248"/>
    </row>
    <row r="89" spans="1:5" ht="12.75">
      <c r="A89" s="66"/>
      <c r="B89" s="14" t="s">
        <v>96</v>
      </c>
      <c r="C89" s="249" t="s">
        <v>97</v>
      </c>
      <c r="D89" s="249"/>
      <c r="E89" s="250"/>
    </row>
    <row r="90" spans="1:5" s="3" customFormat="1" ht="48">
      <c r="A90" s="64">
        <v>41</v>
      </c>
      <c r="B90" s="53"/>
      <c r="C90" s="54" t="s">
        <v>98</v>
      </c>
      <c r="D90" s="53" t="s">
        <v>34</v>
      </c>
      <c r="E90" s="151">
        <v>2890</v>
      </c>
    </row>
    <row r="91" spans="1:5" s="3" customFormat="1" ht="60">
      <c r="A91" s="64">
        <v>42</v>
      </c>
      <c r="B91" s="53"/>
      <c r="C91" s="54" t="s">
        <v>118</v>
      </c>
      <c r="D91" s="53" t="s">
        <v>34</v>
      </c>
      <c r="E91" s="151">
        <v>451.5</v>
      </c>
    </row>
    <row r="92" spans="1:5" s="3" customFormat="1" ht="48">
      <c r="A92" s="64">
        <v>43</v>
      </c>
      <c r="B92" s="53"/>
      <c r="C92" s="54" t="s">
        <v>99</v>
      </c>
      <c r="D92" s="53" t="s">
        <v>34</v>
      </c>
      <c r="E92" s="151">
        <v>145</v>
      </c>
    </row>
    <row r="93" spans="1:5" s="3" customFormat="1" ht="48">
      <c r="A93" s="64">
        <v>44</v>
      </c>
      <c r="B93" s="53"/>
      <c r="C93" s="54" t="s">
        <v>128</v>
      </c>
      <c r="D93" s="53" t="s">
        <v>34</v>
      </c>
      <c r="E93" s="151">
        <v>132.3</v>
      </c>
    </row>
    <row r="94" spans="1:5" s="3" customFormat="1" ht="48">
      <c r="A94" s="64">
        <v>45</v>
      </c>
      <c r="B94" s="53"/>
      <c r="C94" s="54" t="s">
        <v>100</v>
      </c>
      <c r="D94" s="53" t="s">
        <v>34</v>
      </c>
      <c r="E94" s="151">
        <v>464</v>
      </c>
    </row>
    <row r="95" spans="1:5" ht="12.75">
      <c r="A95" s="66"/>
      <c r="B95" s="14" t="s">
        <v>101</v>
      </c>
      <c r="C95" s="249" t="s">
        <v>102</v>
      </c>
      <c r="D95" s="249"/>
      <c r="E95" s="250"/>
    </row>
    <row r="96" spans="1:5" s="4" customFormat="1" ht="48">
      <c r="A96" s="64">
        <v>46</v>
      </c>
      <c r="B96" s="53"/>
      <c r="C96" s="54" t="s">
        <v>103</v>
      </c>
      <c r="D96" s="53" t="s">
        <v>34</v>
      </c>
      <c r="E96" s="151">
        <v>4829</v>
      </c>
    </row>
    <row r="97" spans="1:5" ht="12.75">
      <c r="A97" s="66"/>
      <c r="B97" s="14" t="s">
        <v>109</v>
      </c>
      <c r="C97" s="249" t="s">
        <v>110</v>
      </c>
      <c r="D97" s="249"/>
      <c r="E97" s="250"/>
    </row>
    <row r="98" spans="1:5" s="4" customFormat="1" ht="48">
      <c r="A98" s="64">
        <v>47</v>
      </c>
      <c r="B98" s="53"/>
      <c r="C98" s="54" t="s">
        <v>111</v>
      </c>
      <c r="D98" s="53" t="s">
        <v>34</v>
      </c>
      <c r="E98" s="151">
        <v>1740</v>
      </c>
    </row>
    <row r="99" spans="1:5" s="4" customFormat="1" ht="13.5" thickBot="1">
      <c r="A99" s="153">
        <v>48</v>
      </c>
      <c r="B99" s="154"/>
      <c r="C99" s="155" t="s">
        <v>332</v>
      </c>
      <c r="D99" s="154" t="s">
        <v>15</v>
      </c>
      <c r="E99" s="156">
        <v>1</v>
      </c>
    </row>
  </sheetData>
  <sheetProtection selectLockedCells="1" selectUnlockedCells="1"/>
  <mergeCells count="47">
    <mergeCell ref="A71:E71"/>
    <mergeCell ref="C76:E76"/>
    <mergeCell ref="C78:E78"/>
    <mergeCell ref="C82:E82"/>
    <mergeCell ref="C85:E85"/>
    <mergeCell ref="C89:E89"/>
    <mergeCell ref="A80:E80"/>
    <mergeCell ref="C88:E88"/>
    <mergeCell ref="C72:E72"/>
    <mergeCell ref="C97:E97"/>
    <mergeCell ref="C59:E59"/>
    <mergeCell ref="A27:E27"/>
    <mergeCell ref="C68:E68"/>
    <mergeCell ref="C73:E73"/>
    <mergeCell ref="C95:E95"/>
    <mergeCell ref="C81:E81"/>
    <mergeCell ref="C66:E66"/>
    <mergeCell ref="C64:E64"/>
    <mergeCell ref="C37:E37"/>
    <mergeCell ref="A1:E1"/>
    <mergeCell ref="A3:E3"/>
    <mergeCell ref="A4:A5"/>
    <mergeCell ref="B4:B5"/>
    <mergeCell ref="C4:C5"/>
    <mergeCell ref="A87:E87"/>
    <mergeCell ref="A2:E2"/>
    <mergeCell ref="A11:E11"/>
    <mergeCell ref="C41:E41"/>
    <mergeCell ref="C46:E46"/>
    <mergeCell ref="C17:E17"/>
    <mergeCell ref="A33:E33"/>
    <mergeCell ref="A57:E57"/>
    <mergeCell ref="C13:E13"/>
    <mergeCell ref="C15:E15"/>
    <mergeCell ref="C34:E34"/>
    <mergeCell ref="C28:E28"/>
    <mergeCell ref="C19:E19"/>
    <mergeCell ref="C58:E58"/>
    <mergeCell ref="C62:E62"/>
    <mergeCell ref="C51:E51"/>
    <mergeCell ref="C29:E29"/>
    <mergeCell ref="C31:E31"/>
    <mergeCell ref="D4:E4"/>
    <mergeCell ref="C12:E12"/>
    <mergeCell ref="C7:E7"/>
    <mergeCell ref="C53:E53"/>
    <mergeCell ref="C35:E3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115" zoomScaleNormal="85" zoomScaleSheetLayoutView="115" zoomScalePageLayoutView="0" workbookViewId="0" topLeftCell="A25">
      <selection activeCell="F26" sqref="F26"/>
    </sheetView>
  </sheetViews>
  <sheetFormatPr defaultColWidth="9.140625" defaultRowHeight="12.75"/>
  <cols>
    <col min="1" max="1" width="3.7109375" style="9" customWidth="1"/>
    <col min="2" max="2" width="8.8515625" style="5" customWidth="1"/>
    <col min="3" max="3" width="34.421875" style="5" customWidth="1"/>
    <col min="4" max="4" width="5.8515625" style="5" customWidth="1"/>
    <col min="5" max="5" width="7.421875" style="5" customWidth="1"/>
    <col min="6" max="6" width="9.140625" style="5" customWidth="1"/>
    <col min="7" max="7" width="16.7109375" style="5" customWidth="1"/>
    <col min="8" max="16384" width="9.140625" style="5" customWidth="1"/>
  </cols>
  <sheetData>
    <row r="1" spans="1:5" ht="12.75">
      <c r="A1" s="276" t="s">
        <v>0</v>
      </c>
      <c r="B1" s="277"/>
      <c r="C1" s="277"/>
      <c r="D1" s="277"/>
      <c r="E1" s="278"/>
    </row>
    <row r="2" spans="1:5" ht="12.75">
      <c r="A2" s="279" t="s">
        <v>277</v>
      </c>
      <c r="B2" s="280"/>
      <c r="C2" s="280"/>
      <c r="D2" s="280"/>
      <c r="E2" s="281"/>
    </row>
    <row r="3" spans="1:5" ht="12.75">
      <c r="A3" s="279" t="s">
        <v>641</v>
      </c>
      <c r="B3" s="280"/>
      <c r="C3" s="280"/>
      <c r="D3" s="280"/>
      <c r="E3" s="281"/>
    </row>
    <row r="4" spans="1:5" ht="12.75">
      <c r="A4" s="282" t="s">
        <v>339</v>
      </c>
      <c r="B4" s="283"/>
      <c r="C4" s="283"/>
      <c r="D4" s="283"/>
      <c r="E4" s="284"/>
    </row>
    <row r="5" spans="1:5" ht="12.75" customHeight="1">
      <c r="A5" s="263" t="s">
        <v>4</v>
      </c>
      <c r="B5" s="251" t="s">
        <v>350</v>
      </c>
      <c r="C5" s="264" t="s">
        <v>5</v>
      </c>
      <c r="D5" s="251" t="s">
        <v>6</v>
      </c>
      <c r="E5" s="252"/>
    </row>
    <row r="6" spans="1:5" ht="22.5" customHeight="1">
      <c r="A6" s="263"/>
      <c r="B6" s="251"/>
      <c r="C6" s="264"/>
      <c r="D6" s="56" t="s">
        <v>7</v>
      </c>
      <c r="E6" s="149" t="s">
        <v>8</v>
      </c>
    </row>
    <row r="7" spans="1:5" ht="13.5" thickBot="1">
      <c r="A7" s="122">
        <v>1</v>
      </c>
      <c r="B7" s="123">
        <v>2</v>
      </c>
      <c r="C7" s="123">
        <v>3</v>
      </c>
      <c r="D7" s="123">
        <v>4</v>
      </c>
      <c r="E7" s="124">
        <v>5</v>
      </c>
    </row>
    <row r="8" spans="1:5" ht="12.75" customHeight="1">
      <c r="A8" s="119"/>
      <c r="B8" s="120" t="s">
        <v>129</v>
      </c>
      <c r="C8" s="121" t="s">
        <v>130</v>
      </c>
      <c r="D8" s="272"/>
      <c r="E8" s="273"/>
    </row>
    <row r="9" spans="1:5" ht="79.5" customHeight="1">
      <c r="A9" s="80">
        <v>1</v>
      </c>
      <c r="B9" s="75"/>
      <c r="C9" s="76" t="s">
        <v>338</v>
      </c>
      <c r="D9" s="77" t="s">
        <v>30</v>
      </c>
      <c r="E9" s="157">
        <v>2935</v>
      </c>
    </row>
    <row r="10" spans="1:5" ht="76.5">
      <c r="A10" s="80">
        <v>2</v>
      </c>
      <c r="B10" s="75"/>
      <c r="C10" s="76" t="s">
        <v>131</v>
      </c>
      <c r="D10" s="77" t="s">
        <v>26</v>
      </c>
      <c r="E10" s="157">
        <v>450</v>
      </c>
    </row>
    <row r="11" spans="1:5" ht="42" customHeight="1">
      <c r="A11" s="80">
        <v>3</v>
      </c>
      <c r="B11" s="75"/>
      <c r="C11" s="76" t="s">
        <v>132</v>
      </c>
      <c r="D11" s="77" t="s">
        <v>30</v>
      </c>
      <c r="E11" s="157">
        <v>281</v>
      </c>
    </row>
    <row r="12" spans="1:5" ht="56.25" customHeight="1">
      <c r="A12" s="80">
        <v>4</v>
      </c>
      <c r="B12" s="75"/>
      <c r="C12" s="76" t="s">
        <v>133</v>
      </c>
      <c r="D12" s="77" t="s">
        <v>30</v>
      </c>
      <c r="E12" s="157">
        <v>1147</v>
      </c>
    </row>
    <row r="13" spans="1:5" ht="120.75" customHeight="1">
      <c r="A13" s="80">
        <v>5</v>
      </c>
      <c r="B13" s="75"/>
      <c r="C13" s="76" t="s">
        <v>145</v>
      </c>
      <c r="D13" s="77" t="s">
        <v>30</v>
      </c>
      <c r="E13" s="157">
        <v>1507</v>
      </c>
    </row>
    <row r="14" spans="1:5" ht="13.5" customHeight="1">
      <c r="A14" s="79"/>
      <c r="B14" s="73" t="s">
        <v>129</v>
      </c>
      <c r="C14" s="74" t="s">
        <v>134</v>
      </c>
      <c r="D14" s="274"/>
      <c r="E14" s="275"/>
    </row>
    <row r="15" spans="1:5" ht="25.5">
      <c r="A15" s="80">
        <v>6</v>
      </c>
      <c r="B15" s="75"/>
      <c r="C15" s="76" t="s">
        <v>142</v>
      </c>
      <c r="D15" s="77" t="s">
        <v>34</v>
      </c>
      <c r="E15" s="158">
        <v>220</v>
      </c>
    </row>
    <row r="16" spans="1:5" ht="25.5">
      <c r="A16" s="80">
        <v>7</v>
      </c>
      <c r="B16" s="75"/>
      <c r="C16" s="76" t="s">
        <v>135</v>
      </c>
      <c r="D16" s="77" t="s">
        <v>34</v>
      </c>
      <c r="E16" s="159">
        <v>9</v>
      </c>
    </row>
    <row r="17" spans="1:5" ht="25.5">
      <c r="A17" s="80">
        <v>8</v>
      </c>
      <c r="B17" s="75"/>
      <c r="C17" s="78" t="s">
        <v>143</v>
      </c>
      <c r="D17" s="77" t="s">
        <v>34</v>
      </c>
      <c r="E17" s="158">
        <v>249</v>
      </c>
    </row>
    <row r="18" spans="1:5" ht="25.5">
      <c r="A18" s="80">
        <v>9</v>
      </c>
      <c r="B18" s="75"/>
      <c r="C18" s="78" t="s">
        <v>136</v>
      </c>
      <c r="D18" s="77" t="s">
        <v>34</v>
      </c>
      <c r="E18" s="158">
        <v>500</v>
      </c>
    </row>
    <row r="19" spans="1:5" ht="25.5">
      <c r="A19" s="80">
        <v>10</v>
      </c>
      <c r="B19" s="75"/>
      <c r="C19" s="78" t="s">
        <v>146</v>
      </c>
      <c r="D19" s="77" t="s">
        <v>34</v>
      </c>
      <c r="E19" s="158">
        <v>562</v>
      </c>
    </row>
    <row r="20" spans="1:5" ht="95.25" customHeight="1">
      <c r="A20" s="80">
        <v>11</v>
      </c>
      <c r="B20" s="75"/>
      <c r="C20" s="78" t="s">
        <v>144</v>
      </c>
      <c r="D20" s="77" t="s">
        <v>138</v>
      </c>
      <c r="E20" s="158">
        <v>33</v>
      </c>
    </row>
    <row r="21" spans="1:5" ht="87" customHeight="1">
      <c r="A21" s="80">
        <v>12</v>
      </c>
      <c r="B21" s="75"/>
      <c r="C21" s="78" t="s">
        <v>147</v>
      </c>
      <c r="D21" s="77" t="s">
        <v>138</v>
      </c>
      <c r="E21" s="158">
        <v>20</v>
      </c>
    </row>
    <row r="22" spans="1:5" ht="66" customHeight="1">
      <c r="A22" s="80">
        <v>13</v>
      </c>
      <c r="B22" s="75"/>
      <c r="C22" s="78" t="s">
        <v>137</v>
      </c>
      <c r="D22" s="77" t="s">
        <v>138</v>
      </c>
      <c r="E22" s="158">
        <v>53</v>
      </c>
    </row>
    <row r="23" spans="1:5" ht="12.75">
      <c r="A23" s="80">
        <v>14</v>
      </c>
      <c r="B23" s="75"/>
      <c r="C23" s="78" t="s">
        <v>148</v>
      </c>
      <c r="D23" s="77" t="s">
        <v>138</v>
      </c>
      <c r="E23" s="158">
        <v>1</v>
      </c>
    </row>
    <row r="24" spans="1:5" ht="25.5">
      <c r="A24" s="80">
        <v>15</v>
      </c>
      <c r="B24" s="75"/>
      <c r="C24" s="76" t="s">
        <v>139</v>
      </c>
      <c r="D24" s="77" t="s">
        <v>138</v>
      </c>
      <c r="E24" s="158">
        <v>1</v>
      </c>
    </row>
    <row r="25" spans="1:5" ht="39" thickBot="1">
      <c r="A25" s="160">
        <v>16</v>
      </c>
      <c r="B25" s="161"/>
      <c r="C25" s="162" t="s">
        <v>140</v>
      </c>
      <c r="D25" s="163" t="s">
        <v>141</v>
      </c>
      <c r="E25" s="164">
        <v>31</v>
      </c>
    </row>
  </sheetData>
  <sheetProtection selectLockedCells="1" selectUnlockedCells="1"/>
  <mergeCells count="10">
    <mergeCell ref="D8:E8"/>
    <mergeCell ref="D14:E14"/>
    <mergeCell ref="D5:E5"/>
    <mergeCell ref="A1:E1"/>
    <mergeCell ref="A3:E3"/>
    <mergeCell ref="A4:E4"/>
    <mergeCell ref="A5:A6"/>
    <mergeCell ref="B5:B6"/>
    <mergeCell ref="C5:C6"/>
    <mergeCell ref="A2:E2"/>
  </mergeCells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0"/>
  <sheetViews>
    <sheetView view="pageBreakPreview" zoomScaleSheetLayoutView="100" zoomScalePageLayoutView="0" workbookViewId="0" topLeftCell="A7">
      <selection activeCell="C73" sqref="C73"/>
    </sheetView>
  </sheetViews>
  <sheetFormatPr defaultColWidth="9.140625" defaultRowHeight="12.75"/>
  <cols>
    <col min="1" max="1" width="3.7109375" style="140" customWidth="1"/>
    <col min="2" max="2" width="13.7109375" style="140" customWidth="1"/>
    <col min="3" max="3" width="35.7109375" style="140" customWidth="1"/>
    <col min="4" max="4" width="5.8515625" style="140" customWidth="1"/>
    <col min="5" max="5" width="8.421875" style="140" customWidth="1"/>
    <col min="6" max="16384" width="9.140625" style="140" customWidth="1"/>
  </cols>
  <sheetData>
    <row r="1" spans="1:5" ht="15">
      <c r="A1" s="276" t="s">
        <v>0</v>
      </c>
      <c r="B1" s="277"/>
      <c r="C1" s="277"/>
      <c r="D1" s="277"/>
      <c r="E1" s="278"/>
    </row>
    <row r="2" spans="1:5" ht="15">
      <c r="A2" s="279" t="s">
        <v>277</v>
      </c>
      <c r="B2" s="280"/>
      <c r="C2" s="280"/>
      <c r="D2" s="280"/>
      <c r="E2" s="281"/>
    </row>
    <row r="3" spans="1:5" ht="15">
      <c r="A3" s="279" t="s">
        <v>642</v>
      </c>
      <c r="B3" s="280"/>
      <c r="C3" s="280"/>
      <c r="D3" s="280"/>
      <c r="E3" s="281"/>
    </row>
    <row r="4" spans="1:5" ht="15">
      <c r="A4" s="282" t="s">
        <v>349</v>
      </c>
      <c r="B4" s="283"/>
      <c r="C4" s="283"/>
      <c r="D4" s="283"/>
      <c r="E4" s="284"/>
    </row>
    <row r="5" spans="1:5" s="5" customFormat="1" ht="12.75" customHeight="1">
      <c r="A5" s="263" t="s">
        <v>4</v>
      </c>
      <c r="B5" s="251" t="s">
        <v>350</v>
      </c>
      <c r="C5" s="264" t="s">
        <v>5</v>
      </c>
      <c r="D5" s="251" t="s">
        <v>6</v>
      </c>
      <c r="E5" s="252"/>
    </row>
    <row r="6" spans="1:5" s="5" customFormat="1" ht="22.5" customHeight="1">
      <c r="A6" s="263" t="s">
        <v>351</v>
      </c>
      <c r="B6" s="251" t="s">
        <v>352</v>
      </c>
      <c r="C6" s="264"/>
      <c r="D6" s="56" t="s">
        <v>7</v>
      </c>
      <c r="E6" s="149" t="s">
        <v>8</v>
      </c>
    </row>
    <row r="7" spans="1:5" ht="15.75" thickBot="1">
      <c r="A7" s="122">
        <v>1</v>
      </c>
      <c r="B7" s="123">
        <v>2</v>
      </c>
      <c r="C7" s="123">
        <v>3</v>
      </c>
      <c r="D7" s="123">
        <v>4</v>
      </c>
      <c r="E7" s="124">
        <v>5</v>
      </c>
    </row>
    <row r="8" spans="1:5" ht="23.25" customHeight="1">
      <c r="A8" s="142"/>
      <c r="B8" s="143"/>
      <c r="C8" s="291" t="s">
        <v>358</v>
      </c>
      <c r="D8" s="292"/>
      <c r="E8" s="293"/>
    </row>
    <row r="9" spans="1:5" ht="31.5" customHeight="1">
      <c r="A9" s="142"/>
      <c r="B9" s="143"/>
      <c r="C9" s="294" t="s">
        <v>359</v>
      </c>
      <c r="D9" s="295"/>
      <c r="E9" s="296"/>
    </row>
    <row r="10" spans="1:5" ht="25.5">
      <c r="A10" s="146" t="s">
        <v>351</v>
      </c>
      <c r="B10" s="141" t="s">
        <v>360</v>
      </c>
      <c r="C10" s="145" t="s">
        <v>361</v>
      </c>
      <c r="D10" s="144" t="s">
        <v>30</v>
      </c>
      <c r="E10" s="165">
        <v>66.22</v>
      </c>
    </row>
    <row r="11" spans="1:5" ht="55.5" customHeight="1">
      <c r="A11" s="146" t="s">
        <v>352</v>
      </c>
      <c r="B11" s="141" t="s">
        <v>362</v>
      </c>
      <c r="C11" s="145" t="s">
        <v>363</v>
      </c>
      <c r="D11" s="144" t="s">
        <v>30</v>
      </c>
      <c r="E11" s="165">
        <v>4532.23</v>
      </c>
    </row>
    <row r="12" spans="1:5" ht="42.75" customHeight="1">
      <c r="A12" s="146" t="s">
        <v>353</v>
      </c>
      <c r="B12" s="141" t="s">
        <v>364</v>
      </c>
      <c r="C12" s="145" t="s">
        <v>365</v>
      </c>
      <c r="D12" s="144" t="s">
        <v>30</v>
      </c>
      <c r="E12" s="165">
        <v>2889.83</v>
      </c>
    </row>
    <row r="13" spans="1:5" ht="15">
      <c r="A13" s="288"/>
      <c r="B13" s="289"/>
      <c r="C13" s="289"/>
      <c r="D13" s="289"/>
      <c r="E13" s="290"/>
    </row>
    <row r="14" spans="1:5" ht="15">
      <c r="A14" s="142"/>
      <c r="B14" s="143"/>
      <c r="C14" s="285" t="s">
        <v>367</v>
      </c>
      <c r="D14" s="286"/>
      <c r="E14" s="287"/>
    </row>
    <row r="15" spans="1:5" ht="42.75" customHeight="1">
      <c r="A15" s="146" t="s">
        <v>354</v>
      </c>
      <c r="B15" s="141" t="s">
        <v>368</v>
      </c>
      <c r="C15" s="141" t="s">
        <v>369</v>
      </c>
      <c r="D15" s="144" t="s">
        <v>30</v>
      </c>
      <c r="E15" s="165">
        <v>355.71</v>
      </c>
    </row>
    <row r="16" spans="1:5" ht="42.75" customHeight="1">
      <c r="A16" s="146" t="s">
        <v>355</v>
      </c>
      <c r="B16" s="141" t="s">
        <v>370</v>
      </c>
      <c r="C16" s="141" t="s">
        <v>371</v>
      </c>
      <c r="D16" s="144" t="s">
        <v>30</v>
      </c>
      <c r="E16" s="165">
        <v>4651.26</v>
      </c>
    </row>
    <row r="17" spans="1:5" ht="63.75">
      <c r="A17" s="146" t="s">
        <v>356</v>
      </c>
      <c r="B17" s="141" t="s">
        <v>372</v>
      </c>
      <c r="C17" s="141" t="s">
        <v>373</v>
      </c>
      <c r="D17" s="144" t="s">
        <v>30</v>
      </c>
      <c r="E17" s="165">
        <v>856.04</v>
      </c>
    </row>
    <row r="18" spans="1:5" ht="63.75">
      <c r="A18" s="146" t="s">
        <v>357</v>
      </c>
      <c r="B18" s="141" t="s">
        <v>374</v>
      </c>
      <c r="C18" s="141" t="s">
        <v>375</v>
      </c>
      <c r="D18" s="144" t="s">
        <v>30</v>
      </c>
      <c r="E18" s="165">
        <v>1817.7</v>
      </c>
    </row>
    <row r="19" spans="1:5" ht="15">
      <c r="A19" s="288"/>
      <c r="B19" s="289"/>
      <c r="C19" s="289"/>
      <c r="D19" s="289"/>
      <c r="E19" s="290"/>
    </row>
    <row r="20" spans="1:5" ht="15">
      <c r="A20" s="142"/>
      <c r="B20" s="143"/>
      <c r="C20" s="285" t="s">
        <v>376</v>
      </c>
      <c r="D20" s="286"/>
      <c r="E20" s="287"/>
    </row>
    <row r="21" spans="1:5" ht="51">
      <c r="A21" s="146" t="s">
        <v>377</v>
      </c>
      <c r="B21" s="141" t="s">
        <v>378</v>
      </c>
      <c r="C21" s="141" t="s">
        <v>379</v>
      </c>
      <c r="D21" s="144" t="s">
        <v>34</v>
      </c>
      <c r="E21" s="165">
        <v>691.1</v>
      </c>
    </row>
    <row r="22" spans="1:5" ht="51">
      <c r="A22" s="146" t="s">
        <v>380</v>
      </c>
      <c r="B22" s="141" t="s">
        <v>381</v>
      </c>
      <c r="C22" s="141" t="s">
        <v>382</v>
      </c>
      <c r="D22" s="144" t="s">
        <v>383</v>
      </c>
      <c r="E22" s="165">
        <v>18</v>
      </c>
    </row>
    <row r="23" spans="1:5" ht="51">
      <c r="A23" s="146" t="s">
        <v>384</v>
      </c>
      <c r="B23" s="141" t="s">
        <v>385</v>
      </c>
      <c r="C23" s="141" t="s">
        <v>386</v>
      </c>
      <c r="D23" s="144" t="s">
        <v>34</v>
      </c>
      <c r="E23" s="165">
        <v>699.8</v>
      </c>
    </row>
    <row r="24" spans="1:5" ht="51">
      <c r="A24" s="146" t="s">
        <v>387</v>
      </c>
      <c r="B24" s="141" t="s">
        <v>388</v>
      </c>
      <c r="C24" s="141" t="s">
        <v>389</v>
      </c>
      <c r="D24" s="144" t="s">
        <v>383</v>
      </c>
      <c r="E24" s="165">
        <v>44</v>
      </c>
    </row>
    <row r="25" spans="1:5" ht="51">
      <c r="A25" s="146" t="s">
        <v>390</v>
      </c>
      <c r="B25" s="141" t="s">
        <v>391</v>
      </c>
      <c r="C25" s="141" t="s">
        <v>392</v>
      </c>
      <c r="D25" s="144" t="s">
        <v>34</v>
      </c>
      <c r="E25" s="165">
        <v>547.6</v>
      </c>
    </row>
    <row r="26" spans="1:5" ht="51">
      <c r="A26" s="146" t="s">
        <v>393</v>
      </c>
      <c r="B26" s="141" t="s">
        <v>394</v>
      </c>
      <c r="C26" s="141" t="s">
        <v>395</v>
      </c>
      <c r="D26" s="144" t="s">
        <v>383</v>
      </c>
      <c r="E26" s="165">
        <v>66</v>
      </c>
    </row>
    <row r="27" spans="1:5" ht="41.25" customHeight="1">
      <c r="A27" s="146" t="s">
        <v>396</v>
      </c>
      <c r="B27" s="141" t="s">
        <v>397</v>
      </c>
      <c r="C27" s="141" t="s">
        <v>398</v>
      </c>
      <c r="D27" s="144" t="s">
        <v>119</v>
      </c>
      <c r="E27" s="165">
        <v>29</v>
      </c>
    </row>
    <row r="28" spans="1:5" ht="42.75" customHeight="1">
      <c r="A28" s="146" t="s">
        <v>399</v>
      </c>
      <c r="B28" s="141" t="s">
        <v>400</v>
      </c>
      <c r="C28" s="141" t="s">
        <v>401</v>
      </c>
      <c r="D28" s="144" t="s">
        <v>119</v>
      </c>
      <c r="E28" s="165">
        <v>14</v>
      </c>
    </row>
    <row r="29" spans="1:5" ht="43.5" customHeight="1">
      <c r="A29" s="146" t="s">
        <v>402</v>
      </c>
      <c r="B29" s="141" t="s">
        <v>403</v>
      </c>
      <c r="C29" s="141" t="s">
        <v>404</v>
      </c>
      <c r="D29" s="144" t="s">
        <v>119</v>
      </c>
      <c r="E29" s="165">
        <v>1</v>
      </c>
    </row>
    <row r="30" spans="1:5" ht="42" customHeight="1">
      <c r="A30" s="146" t="s">
        <v>405</v>
      </c>
      <c r="B30" s="141" t="s">
        <v>406</v>
      </c>
      <c r="C30" s="141" t="s">
        <v>407</v>
      </c>
      <c r="D30" s="144" t="s">
        <v>119</v>
      </c>
      <c r="E30" s="165">
        <v>22</v>
      </c>
    </row>
    <row r="31" spans="1:5" ht="44.25" customHeight="1">
      <c r="A31" s="146" t="s">
        <v>408</v>
      </c>
      <c r="B31" s="141" t="s">
        <v>409</v>
      </c>
      <c r="C31" s="141" t="s">
        <v>410</v>
      </c>
      <c r="D31" s="144" t="s">
        <v>119</v>
      </c>
      <c r="E31" s="165">
        <v>174</v>
      </c>
    </row>
    <row r="32" spans="1:5" ht="15">
      <c r="A32" s="288"/>
      <c r="B32" s="289"/>
      <c r="C32" s="289"/>
      <c r="D32" s="289"/>
      <c r="E32" s="290"/>
    </row>
    <row r="33" spans="1:5" ht="15">
      <c r="A33" s="142"/>
      <c r="B33" s="143"/>
      <c r="C33" s="285" t="s">
        <v>411</v>
      </c>
      <c r="D33" s="286"/>
      <c r="E33" s="287"/>
    </row>
    <row r="34" spans="1:5" ht="25.5">
      <c r="A34" s="146" t="s">
        <v>412</v>
      </c>
      <c r="B34" s="141" t="s">
        <v>413</v>
      </c>
      <c r="C34" s="141" t="s">
        <v>414</v>
      </c>
      <c r="D34" s="144" t="s">
        <v>30</v>
      </c>
      <c r="E34" s="165">
        <v>10.68</v>
      </c>
    </row>
    <row r="35" spans="1:5" ht="57" customHeight="1">
      <c r="A35" s="146" t="s">
        <v>415</v>
      </c>
      <c r="B35" s="141" t="s">
        <v>416</v>
      </c>
      <c r="C35" s="141" t="s">
        <v>417</v>
      </c>
      <c r="D35" s="144" t="s">
        <v>25</v>
      </c>
      <c r="E35" s="165">
        <v>40</v>
      </c>
    </row>
    <row r="36" spans="1:5" ht="69.75" customHeight="1">
      <c r="A36" s="146" t="s">
        <v>418</v>
      </c>
      <c r="B36" s="141" t="s">
        <v>419</v>
      </c>
      <c r="C36" s="141" t="s">
        <v>420</v>
      </c>
      <c r="D36" s="144" t="s">
        <v>25</v>
      </c>
      <c r="E36" s="165">
        <v>128</v>
      </c>
    </row>
    <row r="37" spans="1:5" ht="46.5" customHeight="1">
      <c r="A37" s="146" t="s">
        <v>421</v>
      </c>
      <c r="B37" s="141" t="s">
        <v>400</v>
      </c>
      <c r="C37" s="141" t="s">
        <v>401</v>
      </c>
      <c r="D37" s="144" t="s">
        <v>119</v>
      </c>
      <c r="E37" s="165">
        <v>2</v>
      </c>
    </row>
    <row r="38" spans="1:5" ht="42" customHeight="1">
      <c r="A38" s="146" t="s">
        <v>422</v>
      </c>
      <c r="B38" s="141" t="s">
        <v>409</v>
      </c>
      <c r="C38" s="141" t="s">
        <v>410</v>
      </c>
      <c r="D38" s="144" t="s">
        <v>119</v>
      </c>
      <c r="E38" s="165">
        <v>4</v>
      </c>
    </row>
    <row r="39" spans="1:5" ht="32.25" customHeight="1">
      <c r="A39" s="146" t="s">
        <v>423</v>
      </c>
      <c r="B39" s="141" t="s">
        <v>626</v>
      </c>
      <c r="C39" s="141" t="s">
        <v>424</v>
      </c>
      <c r="D39" s="144" t="s">
        <v>138</v>
      </c>
      <c r="E39" s="165">
        <v>1</v>
      </c>
    </row>
    <row r="40" spans="1:5" ht="38.25">
      <c r="A40" s="146" t="s">
        <v>425</v>
      </c>
      <c r="B40" s="141" t="s">
        <v>426</v>
      </c>
      <c r="C40" s="141" t="s">
        <v>427</v>
      </c>
      <c r="D40" s="144" t="s">
        <v>30</v>
      </c>
      <c r="E40" s="165">
        <v>2</v>
      </c>
    </row>
    <row r="41" spans="1:5" ht="46.5" customHeight="1">
      <c r="A41" s="146" t="s">
        <v>428</v>
      </c>
      <c r="B41" s="141" t="s">
        <v>429</v>
      </c>
      <c r="C41" s="141" t="s">
        <v>430</v>
      </c>
      <c r="D41" s="144" t="s">
        <v>25</v>
      </c>
      <c r="E41" s="165">
        <v>1</v>
      </c>
    </row>
    <row r="42" spans="1:5" ht="45" customHeight="1">
      <c r="A42" s="146" t="s">
        <v>431</v>
      </c>
      <c r="B42" s="141" t="s">
        <v>391</v>
      </c>
      <c r="C42" s="141" t="s">
        <v>432</v>
      </c>
      <c r="D42" s="144" t="s">
        <v>34</v>
      </c>
      <c r="E42" s="165">
        <v>3</v>
      </c>
    </row>
    <row r="43" spans="1:5" ht="30" customHeight="1">
      <c r="A43" s="146" t="s">
        <v>433</v>
      </c>
      <c r="B43" s="141" t="s">
        <v>434</v>
      </c>
      <c r="C43" s="141" t="s">
        <v>435</v>
      </c>
      <c r="D43" s="144" t="s">
        <v>25</v>
      </c>
      <c r="E43" s="165">
        <v>82</v>
      </c>
    </row>
    <row r="44" spans="1:5" ht="15" customHeight="1">
      <c r="A44" s="288"/>
      <c r="B44" s="289"/>
      <c r="C44" s="289"/>
      <c r="D44" s="289"/>
      <c r="E44" s="290"/>
    </row>
    <row r="45" spans="1:5" ht="15.75" customHeight="1">
      <c r="A45" s="142"/>
      <c r="B45" s="143"/>
      <c r="C45" s="285" t="s">
        <v>436</v>
      </c>
      <c r="D45" s="286"/>
      <c r="E45" s="287"/>
    </row>
    <row r="46" spans="1:5" ht="43.5" customHeight="1">
      <c r="A46" s="146" t="s">
        <v>437</v>
      </c>
      <c r="B46" s="141" t="s">
        <v>438</v>
      </c>
      <c r="C46" s="141" t="s">
        <v>439</v>
      </c>
      <c r="D46" s="144" t="s">
        <v>26</v>
      </c>
      <c r="E46" s="165">
        <v>3</v>
      </c>
    </row>
    <row r="47" spans="1:5" ht="33.75" customHeight="1">
      <c r="A47" s="146" t="s">
        <v>440</v>
      </c>
      <c r="B47" s="141" t="s">
        <v>441</v>
      </c>
      <c r="C47" s="141" t="s">
        <v>442</v>
      </c>
      <c r="D47" s="144" t="s">
        <v>26</v>
      </c>
      <c r="E47" s="165">
        <v>3</v>
      </c>
    </row>
    <row r="48" spans="1:5" ht="32.25" customHeight="1">
      <c r="A48" s="146" t="s">
        <v>443</v>
      </c>
      <c r="B48" s="141" t="s">
        <v>444</v>
      </c>
      <c r="C48" s="141" t="s">
        <v>445</v>
      </c>
      <c r="D48" s="144" t="s">
        <v>26</v>
      </c>
      <c r="E48" s="165">
        <v>3</v>
      </c>
    </row>
    <row r="49" spans="1:5" ht="49.5" customHeight="1">
      <c r="A49" s="146" t="s">
        <v>446</v>
      </c>
      <c r="B49" s="141" t="s">
        <v>447</v>
      </c>
      <c r="C49" s="141" t="s">
        <v>448</v>
      </c>
      <c r="D49" s="144" t="s">
        <v>30</v>
      </c>
      <c r="E49" s="165">
        <v>1.32</v>
      </c>
    </row>
    <row r="50" spans="1:5" ht="43.5" customHeight="1">
      <c r="A50" s="146" t="s">
        <v>449</v>
      </c>
      <c r="B50" s="141" t="s">
        <v>450</v>
      </c>
      <c r="C50" s="141" t="s">
        <v>451</v>
      </c>
      <c r="D50" s="144" t="s">
        <v>26</v>
      </c>
      <c r="E50" s="165">
        <v>3</v>
      </c>
    </row>
    <row r="51" spans="1:5" ht="72" customHeight="1">
      <c r="A51" s="146" t="s">
        <v>452</v>
      </c>
      <c r="B51" s="141" t="s">
        <v>453</v>
      </c>
      <c r="C51" s="141" t="s">
        <v>454</v>
      </c>
      <c r="D51" s="144" t="s">
        <v>26</v>
      </c>
      <c r="E51" s="165">
        <v>3</v>
      </c>
    </row>
    <row r="52" spans="1:5" ht="80.25" customHeight="1">
      <c r="A52" s="146" t="s">
        <v>455</v>
      </c>
      <c r="B52" s="141" t="s">
        <v>456</v>
      </c>
      <c r="C52" s="141" t="s">
        <v>457</v>
      </c>
      <c r="D52" s="144" t="s">
        <v>26</v>
      </c>
      <c r="E52" s="165">
        <v>3</v>
      </c>
    </row>
    <row r="53" spans="1:5" ht="69" customHeight="1">
      <c r="A53" s="146" t="s">
        <v>458</v>
      </c>
      <c r="B53" s="141" t="s">
        <v>459</v>
      </c>
      <c r="C53" s="141" t="s">
        <v>460</v>
      </c>
      <c r="D53" s="144" t="s">
        <v>26</v>
      </c>
      <c r="E53" s="165">
        <v>3</v>
      </c>
    </row>
    <row r="54" spans="1:5" ht="15" customHeight="1">
      <c r="A54" s="288"/>
      <c r="B54" s="289"/>
      <c r="C54" s="289"/>
      <c r="D54" s="289"/>
      <c r="E54" s="290"/>
    </row>
    <row r="55" spans="1:5" ht="15">
      <c r="A55" s="288"/>
      <c r="B55" s="289"/>
      <c r="C55" s="289"/>
      <c r="D55" s="289"/>
      <c r="E55" s="290"/>
    </row>
    <row r="56" spans="1:5" ht="15">
      <c r="A56" s="142"/>
      <c r="B56" s="143"/>
      <c r="C56" s="285" t="s">
        <v>461</v>
      </c>
      <c r="D56" s="286"/>
      <c r="E56" s="287"/>
    </row>
    <row r="57" spans="1:5" ht="15">
      <c r="A57" s="142"/>
      <c r="B57" s="143"/>
      <c r="C57" s="285" t="s">
        <v>462</v>
      </c>
      <c r="D57" s="286"/>
      <c r="E57" s="287"/>
    </row>
    <row r="58" spans="1:5" ht="44.25" customHeight="1">
      <c r="A58" s="146" t="s">
        <v>463</v>
      </c>
      <c r="B58" s="141" t="s">
        <v>362</v>
      </c>
      <c r="C58" s="141" t="s">
        <v>464</v>
      </c>
      <c r="D58" s="144" t="s">
        <v>30</v>
      </c>
      <c r="E58" s="165">
        <v>193.13</v>
      </c>
    </row>
    <row r="59" spans="1:5" ht="44.25" customHeight="1">
      <c r="A59" s="146" t="s">
        <v>465</v>
      </c>
      <c r="B59" s="141" t="s">
        <v>364</v>
      </c>
      <c r="C59" s="141" t="s">
        <v>466</v>
      </c>
      <c r="D59" s="144" t="s">
        <v>30</v>
      </c>
      <c r="E59" s="165">
        <v>90.23</v>
      </c>
    </row>
    <row r="60" spans="1:5" ht="15" customHeight="1">
      <c r="A60" s="288"/>
      <c r="B60" s="289"/>
      <c r="C60" s="289"/>
      <c r="D60" s="289"/>
      <c r="E60" s="290"/>
    </row>
    <row r="61" spans="1:5" ht="15">
      <c r="A61" s="142"/>
      <c r="B61" s="143"/>
      <c r="C61" s="285" t="s">
        <v>367</v>
      </c>
      <c r="D61" s="286"/>
      <c r="E61" s="287"/>
    </row>
    <row r="62" spans="1:5" ht="47.25" customHeight="1">
      <c r="A62" s="146" t="s">
        <v>467</v>
      </c>
      <c r="B62" s="141" t="s">
        <v>368</v>
      </c>
      <c r="C62" s="141" t="s">
        <v>468</v>
      </c>
      <c r="D62" s="144" t="s">
        <v>30</v>
      </c>
      <c r="E62" s="165">
        <v>24.43</v>
      </c>
    </row>
    <row r="63" spans="1:5" ht="50.25" customHeight="1">
      <c r="A63" s="146" t="s">
        <v>469</v>
      </c>
      <c r="B63" s="141" t="s">
        <v>370</v>
      </c>
      <c r="C63" s="141" t="s">
        <v>470</v>
      </c>
      <c r="D63" s="144" t="s">
        <v>30</v>
      </c>
      <c r="E63" s="165">
        <v>228.59</v>
      </c>
    </row>
    <row r="64" spans="1:5" ht="51">
      <c r="A64" s="146" t="s">
        <v>471</v>
      </c>
      <c r="B64" s="141" t="s">
        <v>372</v>
      </c>
      <c r="C64" s="141" t="s">
        <v>472</v>
      </c>
      <c r="D64" s="144" t="s">
        <v>30</v>
      </c>
      <c r="E64" s="165">
        <v>78.13</v>
      </c>
    </row>
    <row r="65" spans="1:5" ht="15" customHeight="1">
      <c r="A65" s="288"/>
      <c r="B65" s="289"/>
      <c r="C65" s="289"/>
      <c r="D65" s="289"/>
      <c r="E65" s="290"/>
    </row>
    <row r="66" spans="1:5" ht="15">
      <c r="A66" s="142"/>
      <c r="B66" s="143"/>
      <c r="C66" s="285" t="s">
        <v>473</v>
      </c>
      <c r="D66" s="286"/>
      <c r="E66" s="287"/>
    </row>
    <row r="67" spans="1:5" ht="44.25" customHeight="1">
      <c r="A67" s="146" t="s">
        <v>474</v>
      </c>
      <c r="B67" s="141" t="s">
        <v>475</v>
      </c>
      <c r="C67" s="141" t="s">
        <v>476</v>
      </c>
      <c r="D67" s="144" t="s">
        <v>34</v>
      </c>
      <c r="E67" s="165">
        <v>164</v>
      </c>
    </row>
    <row r="68" spans="1:5" ht="55.5" customHeight="1">
      <c r="A68" s="146" t="s">
        <v>477</v>
      </c>
      <c r="B68" s="141" t="s">
        <v>478</v>
      </c>
      <c r="C68" s="141" t="s">
        <v>479</v>
      </c>
      <c r="D68" s="144" t="s">
        <v>250</v>
      </c>
      <c r="E68" s="165">
        <v>7</v>
      </c>
    </row>
    <row r="69" spans="1:5" ht="42.75" customHeight="1">
      <c r="A69" s="146" t="s">
        <v>480</v>
      </c>
      <c r="B69" s="141" t="s">
        <v>481</v>
      </c>
      <c r="C69" s="141" t="s">
        <v>482</v>
      </c>
      <c r="D69" s="144" t="s">
        <v>34</v>
      </c>
      <c r="E69" s="165">
        <v>164</v>
      </c>
    </row>
    <row r="70" spans="1:5" ht="45" customHeight="1" thickBot="1">
      <c r="A70" s="166" t="s">
        <v>483</v>
      </c>
      <c r="B70" s="167" t="s">
        <v>626</v>
      </c>
      <c r="C70" s="167" t="s">
        <v>484</v>
      </c>
      <c r="D70" s="168" t="s">
        <v>34</v>
      </c>
      <c r="E70" s="169">
        <v>28</v>
      </c>
    </row>
  </sheetData>
  <sheetProtection/>
  <mergeCells count="26">
    <mergeCell ref="A1:E1"/>
    <mergeCell ref="A2:E2"/>
    <mergeCell ref="A3:E3"/>
    <mergeCell ref="A4:E4"/>
    <mergeCell ref="A5:A6"/>
    <mergeCell ref="B5:B6"/>
    <mergeCell ref="C5:C6"/>
    <mergeCell ref="D5:E5"/>
    <mergeCell ref="C8:E8"/>
    <mergeCell ref="C9:E9"/>
    <mergeCell ref="A13:E13"/>
    <mergeCell ref="C14:E14"/>
    <mergeCell ref="A19:E19"/>
    <mergeCell ref="C20:E20"/>
    <mergeCell ref="A32:E32"/>
    <mergeCell ref="C33:E33"/>
    <mergeCell ref="A44:E44"/>
    <mergeCell ref="C45:E45"/>
    <mergeCell ref="A54:E54"/>
    <mergeCell ref="A55:E55"/>
    <mergeCell ref="C56:E56"/>
    <mergeCell ref="C57:E57"/>
    <mergeCell ref="A60:E60"/>
    <mergeCell ref="C61:E61"/>
    <mergeCell ref="A65:E65"/>
    <mergeCell ref="C66:E66"/>
  </mergeCells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3"/>
  <sheetViews>
    <sheetView view="pageBreakPreview" zoomScale="130" zoomScaleSheetLayoutView="130" zoomScalePageLayoutView="0" workbookViewId="0" topLeftCell="A28">
      <selection activeCell="G31" sqref="G31"/>
    </sheetView>
  </sheetViews>
  <sheetFormatPr defaultColWidth="9.140625" defaultRowHeight="12.75"/>
  <cols>
    <col min="1" max="1" width="3.7109375" style="140" customWidth="1"/>
    <col min="2" max="2" width="13.7109375" style="140" customWidth="1"/>
    <col min="3" max="3" width="35.7109375" style="140" customWidth="1"/>
    <col min="4" max="4" width="5.8515625" style="140" customWidth="1"/>
    <col min="5" max="5" width="8.57421875" style="140" customWidth="1"/>
    <col min="6" max="16384" width="9.140625" style="140" customWidth="1"/>
  </cols>
  <sheetData>
    <row r="1" spans="1:5" ht="15">
      <c r="A1" s="303" t="s">
        <v>0</v>
      </c>
      <c r="B1" s="304"/>
      <c r="C1" s="304"/>
      <c r="D1" s="304"/>
      <c r="E1" s="305"/>
    </row>
    <row r="2" spans="1:5" ht="15">
      <c r="A2" s="306" t="s">
        <v>277</v>
      </c>
      <c r="B2" s="307"/>
      <c r="C2" s="307"/>
      <c r="D2" s="307"/>
      <c r="E2" s="308"/>
    </row>
    <row r="3" spans="1:5" ht="15">
      <c r="A3" s="306" t="s">
        <v>642</v>
      </c>
      <c r="B3" s="307"/>
      <c r="C3" s="307"/>
      <c r="D3" s="307"/>
      <c r="E3" s="308"/>
    </row>
    <row r="4" spans="1:5" ht="15">
      <c r="A4" s="306" t="s">
        <v>485</v>
      </c>
      <c r="B4" s="307"/>
      <c r="C4" s="307"/>
      <c r="D4" s="307"/>
      <c r="E4" s="308"/>
    </row>
    <row r="5" spans="1:5" s="5" customFormat="1" ht="12.75" customHeight="1">
      <c r="A5" s="263" t="s">
        <v>4</v>
      </c>
      <c r="B5" s="251" t="s">
        <v>350</v>
      </c>
      <c r="C5" s="264" t="s">
        <v>5</v>
      </c>
      <c r="D5" s="251" t="s">
        <v>6</v>
      </c>
      <c r="E5" s="252"/>
    </row>
    <row r="6" spans="1:5" s="5" customFormat="1" ht="22.5" customHeight="1">
      <c r="A6" s="263" t="s">
        <v>351</v>
      </c>
      <c r="B6" s="251" t="s">
        <v>352</v>
      </c>
      <c r="C6" s="264"/>
      <c r="D6" s="56" t="s">
        <v>7</v>
      </c>
      <c r="E6" s="149" t="s">
        <v>8</v>
      </c>
    </row>
    <row r="7" spans="1:5" ht="15.75" thickBot="1">
      <c r="A7" s="122">
        <v>1</v>
      </c>
      <c r="B7" s="123">
        <v>2</v>
      </c>
      <c r="C7" s="123">
        <v>3</v>
      </c>
      <c r="D7" s="123">
        <v>4</v>
      </c>
      <c r="E7" s="124">
        <v>5</v>
      </c>
    </row>
    <row r="8" spans="1:5" ht="15">
      <c r="A8" s="142"/>
      <c r="B8" s="143"/>
      <c r="C8" s="297" t="s">
        <v>486</v>
      </c>
      <c r="D8" s="298"/>
      <c r="E8" s="299"/>
    </row>
    <row r="9" spans="1:5" ht="14.25" customHeight="1">
      <c r="A9" s="142"/>
      <c r="B9" s="143"/>
      <c r="C9" s="285" t="s">
        <v>487</v>
      </c>
      <c r="D9" s="286"/>
      <c r="E9" s="287"/>
    </row>
    <row r="10" spans="1:5" ht="57.75" customHeight="1">
      <c r="A10" s="146" t="s">
        <v>351</v>
      </c>
      <c r="B10" s="141" t="s">
        <v>488</v>
      </c>
      <c r="C10" s="141" t="s">
        <v>489</v>
      </c>
      <c r="D10" s="144" t="s">
        <v>30</v>
      </c>
      <c r="E10" s="165">
        <v>244.03</v>
      </c>
    </row>
    <row r="11" spans="1:5" ht="57.75" customHeight="1">
      <c r="A11" s="146" t="s">
        <v>352</v>
      </c>
      <c r="B11" s="141" t="s">
        <v>490</v>
      </c>
      <c r="C11" s="141" t="s">
        <v>491</v>
      </c>
      <c r="D11" s="144" t="s">
        <v>26</v>
      </c>
      <c r="E11" s="165">
        <v>1.58</v>
      </c>
    </row>
    <row r="12" spans="1:5" ht="73.5" customHeight="1">
      <c r="A12" s="146" t="s">
        <v>353</v>
      </c>
      <c r="B12" s="141" t="s">
        <v>492</v>
      </c>
      <c r="C12" s="141" t="s">
        <v>493</v>
      </c>
      <c r="D12" s="144" t="s">
        <v>26</v>
      </c>
      <c r="E12" s="165">
        <v>15.75</v>
      </c>
    </row>
    <row r="13" spans="1:5" ht="59.25" customHeight="1">
      <c r="A13" s="146" t="s">
        <v>354</v>
      </c>
      <c r="B13" s="141" t="s">
        <v>494</v>
      </c>
      <c r="C13" s="141" t="s">
        <v>495</v>
      </c>
      <c r="D13" s="144" t="s">
        <v>26</v>
      </c>
      <c r="E13" s="165">
        <v>213.36</v>
      </c>
    </row>
    <row r="14" spans="1:5" ht="69.75" customHeight="1">
      <c r="A14" s="146" t="s">
        <v>355</v>
      </c>
      <c r="B14" s="141" t="s">
        <v>492</v>
      </c>
      <c r="C14" s="141" t="s">
        <v>496</v>
      </c>
      <c r="D14" s="144" t="s">
        <v>26</v>
      </c>
      <c r="E14" s="165">
        <v>13.65</v>
      </c>
    </row>
    <row r="15" spans="1:5" ht="63.75">
      <c r="A15" s="146" t="s">
        <v>356</v>
      </c>
      <c r="B15" s="141" t="s">
        <v>438</v>
      </c>
      <c r="C15" s="141" t="s">
        <v>497</v>
      </c>
      <c r="D15" s="144" t="s">
        <v>26</v>
      </c>
      <c r="E15" s="165">
        <v>370.32</v>
      </c>
    </row>
    <row r="16" spans="1:5" ht="63.75">
      <c r="A16" s="146" t="s">
        <v>357</v>
      </c>
      <c r="B16" s="141" t="s">
        <v>438</v>
      </c>
      <c r="C16" s="141" t="s">
        <v>498</v>
      </c>
      <c r="D16" s="144" t="s">
        <v>26</v>
      </c>
      <c r="E16" s="165">
        <v>370.32</v>
      </c>
    </row>
    <row r="17" spans="1:5" ht="59.25" customHeight="1">
      <c r="A17" s="146" t="s">
        <v>377</v>
      </c>
      <c r="B17" s="141" t="s">
        <v>499</v>
      </c>
      <c r="C17" s="141" t="s">
        <v>500</v>
      </c>
      <c r="D17" s="144" t="s">
        <v>26</v>
      </c>
      <c r="E17" s="165">
        <v>370.32</v>
      </c>
    </row>
    <row r="18" spans="1:5" ht="57" customHeight="1">
      <c r="A18" s="146" t="s">
        <v>380</v>
      </c>
      <c r="B18" s="141" t="s">
        <v>441</v>
      </c>
      <c r="C18" s="141" t="s">
        <v>501</v>
      </c>
      <c r="D18" s="144" t="s">
        <v>26</v>
      </c>
      <c r="E18" s="165">
        <v>370.32</v>
      </c>
    </row>
    <row r="19" spans="1:5" ht="15">
      <c r="A19" s="288"/>
      <c r="B19" s="289"/>
      <c r="C19" s="289"/>
      <c r="D19" s="289"/>
      <c r="E19" s="290"/>
    </row>
    <row r="20" spans="1:5" ht="26.25" customHeight="1">
      <c r="A20" s="142"/>
      <c r="B20" s="143"/>
      <c r="C20" s="300" t="s">
        <v>359</v>
      </c>
      <c r="D20" s="301"/>
      <c r="E20" s="302"/>
    </row>
    <row r="21" spans="1:5" ht="51">
      <c r="A21" s="146" t="s">
        <v>384</v>
      </c>
      <c r="B21" s="141" t="s">
        <v>362</v>
      </c>
      <c r="C21" s="141" t="s">
        <v>502</v>
      </c>
      <c r="D21" s="144" t="s">
        <v>30</v>
      </c>
      <c r="E21" s="165">
        <v>2897.62</v>
      </c>
    </row>
    <row r="22" spans="1:5" ht="51">
      <c r="A22" s="146" t="s">
        <v>387</v>
      </c>
      <c r="B22" s="141" t="s">
        <v>364</v>
      </c>
      <c r="C22" s="141" t="s">
        <v>503</v>
      </c>
      <c r="D22" s="144" t="s">
        <v>30</v>
      </c>
      <c r="E22" s="165">
        <v>667.17</v>
      </c>
    </row>
    <row r="23" spans="1:5" ht="15">
      <c r="A23" s="288"/>
      <c r="B23" s="289"/>
      <c r="C23" s="289"/>
      <c r="D23" s="289"/>
      <c r="E23" s="290"/>
    </row>
    <row r="24" spans="1:5" ht="15">
      <c r="A24" s="142"/>
      <c r="B24" s="143"/>
      <c r="C24" s="285" t="s">
        <v>367</v>
      </c>
      <c r="D24" s="286"/>
      <c r="E24" s="287"/>
    </row>
    <row r="25" spans="1:5" ht="44.25" customHeight="1">
      <c r="A25" s="146" t="s">
        <v>390</v>
      </c>
      <c r="B25" s="141" t="s">
        <v>368</v>
      </c>
      <c r="C25" s="148" t="s">
        <v>468</v>
      </c>
      <c r="D25" s="144" t="s">
        <v>30</v>
      </c>
      <c r="E25" s="165">
        <v>275.23</v>
      </c>
    </row>
    <row r="26" spans="1:5" ht="47.25" customHeight="1">
      <c r="A26" s="146" t="s">
        <v>393</v>
      </c>
      <c r="B26" s="141" t="s">
        <v>370</v>
      </c>
      <c r="C26" s="148" t="s">
        <v>470</v>
      </c>
      <c r="D26" s="144" t="s">
        <v>30</v>
      </c>
      <c r="E26" s="165">
        <v>3218.46</v>
      </c>
    </row>
    <row r="27" spans="1:5" ht="53.25" customHeight="1">
      <c r="A27" s="146" t="s">
        <v>396</v>
      </c>
      <c r="B27" s="141" t="s">
        <v>372</v>
      </c>
      <c r="C27" s="148" t="s">
        <v>472</v>
      </c>
      <c r="D27" s="144" t="s">
        <v>30</v>
      </c>
      <c r="E27" s="165">
        <v>438.06</v>
      </c>
    </row>
    <row r="28" spans="1:5" ht="15">
      <c r="A28" s="288"/>
      <c r="B28" s="289"/>
      <c r="C28" s="289"/>
      <c r="D28" s="289"/>
      <c r="E28" s="290"/>
    </row>
    <row r="29" spans="1:5" ht="15">
      <c r="A29" s="142"/>
      <c r="B29" s="143"/>
      <c r="C29" s="285" t="s">
        <v>473</v>
      </c>
      <c r="D29" s="286"/>
      <c r="E29" s="287"/>
    </row>
    <row r="30" spans="1:5" ht="58.5" customHeight="1">
      <c r="A30" s="146" t="s">
        <v>399</v>
      </c>
      <c r="B30" s="141" t="s">
        <v>627</v>
      </c>
      <c r="C30" s="148" t="s">
        <v>504</v>
      </c>
      <c r="D30" s="144" t="s">
        <v>34</v>
      </c>
      <c r="E30" s="165">
        <v>1557.7</v>
      </c>
    </row>
    <row r="31" spans="1:5" ht="60.75" customHeight="1">
      <c r="A31" s="146" t="s">
        <v>402</v>
      </c>
      <c r="B31" s="141" t="s">
        <v>627</v>
      </c>
      <c r="C31" s="148" t="s">
        <v>505</v>
      </c>
      <c r="D31" s="144" t="s">
        <v>34</v>
      </c>
      <c r="E31" s="165">
        <v>121.9</v>
      </c>
    </row>
    <row r="32" spans="1:5" ht="60.75" customHeight="1">
      <c r="A32" s="146" t="s">
        <v>405</v>
      </c>
      <c r="B32" s="141" t="s">
        <v>627</v>
      </c>
      <c r="C32" s="148" t="s">
        <v>506</v>
      </c>
      <c r="D32" s="144" t="s">
        <v>34</v>
      </c>
      <c r="E32" s="165">
        <v>64.2</v>
      </c>
    </row>
    <row r="33" spans="1:5" ht="72.75" customHeight="1">
      <c r="A33" s="146" t="s">
        <v>408</v>
      </c>
      <c r="B33" s="141" t="s">
        <v>627</v>
      </c>
      <c r="C33" s="148" t="s">
        <v>507</v>
      </c>
      <c r="D33" s="144" t="s">
        <v>34</v>
      </c>
      <c r="E33" s="165">
        <v>12.5</v>
      </c>
    </row>
    <row r="34" spans="1:5" ht="15">
      <c r="A34" s="288"/>
      <c r="B34" s="289"/>
      <c r="C34" s="289"/>
      <c r="D34" s="289"/>
      <c r="E34" s="290"/>
    </row>
    <row r="35" spans="1:5" ht="15">
      <c r="A35" s="142"/>
      <c r="B35" s="143"/>
      <c r="C35" s="285" t="s">
        <v>508</v>
      </c>
      <c r="D35" s="286"/>
      <c r="E35" s="287"/>
    </row>
    <row r="36" spans="1:5" ht="45.75" customHeight="1">
      <c r="A36" s="146" t="s">
        <v>412</v>
      </c>
      <c r="B36" s="141" t="s">
        <v>509</v>
      </c>
      <c r="C36" s="148" t="s">
        <v>510</v>
      </c>
      <c r="D36" s="144" t="s">
        <v>250</v>
      </c>
      <c r="E36" s="165">
        <v>40</v>
      </c>
    </row>
    <row r="37" spans="1:5" ht="47.25" customHeight="1">
      <c r="A37" s="146" t="s">
        <v>415</v>
      </c>
      <c r="B37" s="141" t="s">
        <v>511</v>
      </c>
      <c r="C37" s="148" t="s">
        <v>512</v>
      </c>
      <c r="D37" s="144" t="s">
        <v>250</v>
      </c>
      <c r="E37" s="165">
        <v>20</v>
      </c>
    </row>
    <row r="38" spans="1:5" ht="45" customHeight="1">
      <c r="A38" s="146" t="s">
        <v>418</v>
      </c>
      <c r="B38" s="141" t="s">
        <v>513</v>
      </c>
      <c r="C38" s="148" t="s">
        <v>514</v>
      </c>
      <c r="D38" s="144" t="s">
        <v>25</v>
      </c>
      <c r="E38" s="165">
        <v>12</v>
      </c>
    </row>
    <row r="39" spans="1:5" ht="47.25" customHeight="1">
      <c r="A39" s="146" t="s">
        <v>421</v>
      </c>
      <c r="B39" s="141" t="s">
        <v>478</v>
      </c>
      <c r="C39" s="148" t="s">
        <v>515</v>
      </c>
      <c r="D39" s="144" t="s">
        <v>250</v>
      </c>
      <c r="E39" s="165">
        <v>2</v>
      </c>
    </row>
    <row r="40" spans="1:5" ht="61.5" customHeight="1">
      <c r="A40" s="146" t="s">
        <v>422</v>
      </c>
      <c r="B40" s="141" t="s">
        <v>516</v>
      </c>
      <c r="C40" s="148" t="s">
        <v>517</v>
      </c>
      <c r="D40" s="144" t="s">
        <v>25</v>
      </c>
      <c r="E40" s="165">
        <v>49</v>
      </c>
    </row>
    <row r="41" spans="1:5" ht="58.5" customHeight="1">
      <c r="A41" s="146" t="s">
        <v>423</v>
      </c>
      <c r="B41" s="141" t="s">
        <v>518</v>
      </c>
      <c r="C41" s="148" t="s">
        <v>519</v>
      </c>
      <c r="D41" s="144" t="s">
        <v>25</v>
      </c>
      <c r="E41" s="165">
        <v>13</v>
      </c>
    </row>
    <row r="42" spans="1:5" ht="60" customHeight="1">
      <c r="A42" s="146" t="s">
        <v>425</v>
      </c>
      <c r="B42" s="141" t="s">
        <v>520</v>
      </c>
      <c r="C42" s="148" t="s">
        <v>521</v>
      </c>
      <c r="D42" s="144" t="s">
        <v>25</v>
      </c>
      <c r="E42" s="165">
        <v>5</v>
      </c>
    </row>
    <row r="43" spans="1:5" ht="47.25" customHeight="1">
      <c r="A43" s="146" t="s">
        <v>428</v>
      </c>
      <c r="B43" s="141" t="s">
        <v>513</v>
      </c>
      <c r="C43" s="148" t="s">
        <v>522</v>
      </c>
      <c r="D43" s="144" t="s">
        <v>25</v>
      </c>
      <c r="E43" s="165">
        <v>15</v>
      </c>
    </row>
    <row r="44" spans="1:5" ht="38.25">
      <c r="A44" s="146" t="s">
        <v>431</v>
      </c>
      <c r="B44" s="141" t="s">
        <v>513</v>
      </c>
      <c r="C44" s="148" t="s">
        <v>523</v>
      </c>
      <c r="D44" s="144" t="s">
        <v>25</v>
      </c>
      <c r="E44" s="165">
        <v>1</v>
      </c>
    </row>
    <row r="45" spans="1:5" ht="47.25" customHeight="1">
      <c r="A45" s="146" t="s">
        <v>433</v>
      </c>
      <c r="B45" s="141" t="s">
        <v>524</v>
      </c>
      <c r="C45" s="148" t="s">
        <v>525</v>
      </c>
      <c r="D45" s="144" t="s">
        <v>25</v>
      </c>
      <c r="E45" s="165">
        <v>3</v>
      </c>
    </row>
    <row r="46" spans="1:5" ht="48.75" customHeight="1">
      <c r="A46" s="146" t="s">
        <v>437</v>
      </c>
      <c r="B46" s="141" t="s">
        <v>524</v>
      </c>
      <c r="C46" s="148" t="s">
        <v>526</v>
      </c>
      <c r="D46" s="144" t="s">
        <v>25</v>
      </c>
      <c r="E46" s="165">
        <v>1</v>
      </c>
    </row>
    <row r="47" spans="1:5" ht="47.25" customHeight="1">
      <c r="A47" s="146" t="s">
        <v>440</v>
      </c>
      <c r="B47" s="141" t="s">
        <v>527</v>
      </c>
      <c r="C47" s="148" t="s">
        <v>528</v>
      </c>
      <c r="D47" s="144" t="s">
        <v>25</v>
      </c>
      <c r="E47" s="165">
        <v>3</v>
      </c>
    </row>
    <row r="48" spans="1:5" ht="48" customHeight="1">
      <c r="A48" s="146" t="s">
        <v>443</v>
      </c>
      <c r="B48" s="141" t="s">
        <v>529</v>
      </c>
      <c r="C48" s="148" t="s">
        <v>530</v>
      </c>
      <c r="D48" s="144" t="s">
        <v>15</v>
      </c>
      <c r="E48" s="165">
        <v>14</v>
      </c>
    </row>
    <row r="49" spans="1:5" ht="49.5" customHeight="1">
      <c r="A49" s="146" t="s">
        <v>446</v>
      </c>
      <c r="B49" s="141" t="s">
        <v>531</v>
      </c>
      <c r="C49" s="148" t="s">
        <v>532</v>
      </c>
      <c r="D49" s="144" t="s">
        <v>15</v>
      </c>
      <c r="E49" s="165">
        <v>12</v>
      </c>
    </row>
    <row r="50" spans="1:5" ht="48.75" customHeight="1">
      <c r="A50" s="146" t="s">
        <v>449</v>
      </c>
      <c r="B50" s="141" t="s">
        <v>531</v>
      </c>
      <c r="C50" s="148" t="s">
        <v>533</v>
      </c>
      <c r="D50" s="144" t="s">
        <v>15</v>
      </c>
      <c r="E50" s="165">
        <v>5</v>
      </c>
    </row>
    <row r="51" spans="1:5" ht="35.25" customHeight="1">
      <c r="A51" s="146" t="s">
        <v>452</v>
      </c>
      <c r="B51" s="141" t="s">
        <v>534</v>
      </c>
      <c r="C51" s="148" t="s">
        <v>535</v>
      </c>
      <c r="D51" s="144" t="s">
        <v>138</v>
      </c>
      <c r="E51" s="165">
        <v>10</v>
      </c>
    </row>
    <row r="52" spans="1:5" ht="36" customHeight="1">
      <c r="A52" s="146" t="s">
        <v>455</v>
      </c>
      <c r="B52" s="141" t="s">
        <v>536</v>
      </c>
      <c r="C52" s="148" t="s">
        <v>537</v>
      </c>
      <c r="D52" s="144" t="s">
        <v>30</v>
      </c>
      <c r="E52" s="165">
        <v>3.6</v>
      </c>
    </row>
    <row r="53" spans="1:5" ht="48.75" customHeight="1">
      <c r="A53" s="146" t="s">
        <v>458</v>
      </c>
      <c r="B53" s="141" t="s">
        <v>538</v>
      </c>
      <c r="C53" s="148" t="s">
        <v>539</v>
      </c>
      <c r="D53" s="144" t="s">
        <v>250</v>
      </c>
      <c r="E53" s="165">
        <v>4</v>
      </c>
    </row>
    <row r="54" spans="1:5" ht="38.25">
      <c r="A54" s="146" t="s">
        <v>463</v>
      </c>
      <c r="B54" s="141" t="s">
        <v>524</v>
      </c>
      <c r="C54" s="148" t="s">
        <v>540</v>
      </c>
      <c r="D54" s="144" t="s">
        <v>25</v>
      </c>
      <c r="E54" s="165">
        <v>2</v>
      </c>
    </row>
    <row r="55" spans="1:5" ht="63.75">
      <c r="A55" s="146" t="s">
        <v>465</v>
      </c>
      <c r="B55" s="141" t="s">
        <v>541</v>
      </c>
      <c r="C55" s="148" t="s">
        <v>542</v>
      </c>
      <c r="D55" s="144" t="s">
        <v>25</v>
      </c>
      <c r="E55" s="165">
        <v>5</v>
      </c>
    </row>
    <row r="56" spans="1:5" ht="51">
      <c r="A56" s="146" t="s">
        <v>467</v>
      </c>
      <c r="B56" s="141" t="s">
        <v>628</v>
      </c>
      <c r="C56" s="148" t="s">
        <v>543</v>
      </c>
      <c r="D56" s="144" t="s">
        <v>34</v>
      </c>
      <c r="E56" s="165">
        <v>15</v>
      </c>
    </row>
    <row r="57" spans="1:5" ht="61.5" customHeight="1">
      <c r="A57" s="146" t="s">
        <v>469</v>
      </c>
      <c r="B57" s="141" t="s">
        <v>626</v>
      </c>
      <c r="C57" s="148" t="s">
        <v>544</v>
      </c>
      <c r="D57" s="144" t="s">
        <v>34</v>
      </c>
      <c r="E57" s="165">
        <v>22.5</v>
      </c>
    </row>
    <row r="58" spans="1:5" ht="45.75" customHeight="1">
      <c r="A58" s="146" t="s">
        <v>471</v>
      </c>
      <c r="B58" s="141" t="s">
        <v>626</v>
      </c>
      <c r="C58" s="148" t="s">
        <v>545</v>
      </c>
      <c r="D58" s="144" t="s">
        <v>34</v>
      </c>
      <c r="E58" s="165">
        <v>53</v>
      </c>
    </row>
    <row r="59" spans="1:5" ht="39" customHeight="1">
      <c r="A59" s="146" t="s">
        <v>474</v>
      </c>
      <c r="B59" s="141" t="s">
        <v>546</v>
      </c>
      <c r="C59" s="148" t="s">
        <v>547</v>
      </c>
      <c r="D59" s="144" t="s">
        <v>15</v>
      </c>
      <c r="E59" s="165">
        <v>40</v>
      </c>
    </row>
    <row r="60" spans="1:5" ht="33" customHeight="1">
      <c r="A60" s="146" t="s">
        <v>477</v>
      </c>
      <c r="B60" s="141" t="s">
        <v>548</v>
      </c>
      <c r="C60" s="148" t="s">
        <v>549</v>
      </c>
      <c r="D60" s="144" t="s">
        <v>15</v>
      </c>
      <c r="E60" s="165">
        <v>7</v>
      </c>
    </row>
    <row r="61" spans="1:5" ht="31.5" customHeight="1">
      <c r="A61" s="146" t="s">
        <v>480</v>
      </c>
      <c r="B61" s="141" t="s">
        <v>550</v>
      </c>
      <c r="C61" s="148" t="s">
        <v>551</v>
      </c>
      <c r="D61" s="144" t="s">
        <v>25</v>
      </c>
      <c r="E61" s="165">
        <v>47</v>
      </c>
    </row>
    <row r="62" spans="1:5" ht="25.5">
      <c r="A62" s="146" t="s">
        <v>483</v>
      </c>
      <c r="B62" s="141" t="s">
        <v>552</v>
      </c>
      <c r="C62" s="148" t="s">
        <v>553</v>
      </c>
      <c r="D62" s="144" t="s">
        <v>25</v>
      </c>
      <c r="E62" s="165">
        <v>47</v>
      </c>
    </row>
    <row r="63" spans="1:5" ht="15">
      <c r="A63" s="288"/>
      <c r="B63" s="289"/>
      <c r="C63" s="289"/>
      <c r="D63" s="289"/>
      <c r="E63" s="290"/>
    </row>
    <row r="64" spans="1:5" ht="15">
      <c r="A64" s="288"/>
      <c r="B64" s="289"/>
      <c r="C64" s="289"/>
      <c r="D64" s="289"/>
      <c r="E64" s="290"/>
    </row>
    <row r="65" spans="1:5" ht="15.75" customHeight="1">
      <c r="A65" s="142"/>
      <c r="B65" s="143"/>
      <c r="C65" s="285" t="s">
        <v>554</v>
      </c>
      <c r="D65" s="286"/>
      <c r="E65" s="287"/>
    </row>
    <row r="66" spans="1:5" ht="15.75" customHeight="1">
      <c r="A66" s="142"/>
      <c r="B66" s="143"/>
      <c r="C66" s="285" t="s">
        <v>555</v>
      </c>
      <c r="D66" s="286"/>
      <c r="E66" s="287"/>
    </row>
    <row r="67" spans="1:5" ht="60.75" customHeight="1">
      <c r="A67" s="146" t="s">
        <v>556</v>
      </c>
      <c r="B67" s="141" t="s">
        <v>488</v>
      </c>
      <c r="C67" s="148" t="s">
        <v>489</v>
      </c>
      <c r="D67" s="144" t="s">
        <v>30</v>
      </c>
      <c r="E67" s="165">
        <v>18.7</v>
      </c>
    </row>
    <row r="68" spans="1:5" ht="61.5" customHeight="1">
      <c r="A68" s="146" t="s">
        <v>557</v>
      </c>
      <c r="B68" s="141" t="s">
        <v>490</v>
      </c>
      <c r="C68" s="148" t="s">
        <v>491</v>
      </c>
      <c r="D68" s="144" t="s">
        <v>26</v>
      </c>
      <c r="E68" s="165">
        <v>2</v>
      </c>
    </row>
    <row r="69" spans="1:5" ht="60" customHeight="1">
      <c r="A69" s="146" t="s">
        <v>558</v>
      </c>
      <c r="B69" s="141" t="s">
        <v>494</v>
      </c>
      <c r="C69" s="148" t="s">
        <v>495</v>
      </c>
      <c r="D69" s="144" t="s">
        <v>26</v>
      </c>
      <c r="E69" s="165">
        <v>2</v>
      </c>
    </row>
    <row r="70" spans="1:5" ht="60" customHeight="1">
      <c r="A70" s="146" t="s">
        <v>559</v>
      </c>
      <c r="B70" s="141" t="s">
        <v>492</v>
      </c>
      <c r="C70" s="148" t="s">
        <v>560</v>
      </c>
      <c r="D70" s="144" t="s">
        <v>26</v>
      </c>
      <c r="E70" s="165">
        <v>2</v>
      </c>
    </row>
    <row r="71" spans="1:5" ht="15">
      <c r="A71" s="288"/>
      <c r="B71" s="289"/>
      <c r="C71" s="289"/>
      <c r="D71" s="289"/>
      <c r="E71" s="290"/>
    </row>
    <row r="72" spans="1:5" ht="15">
      <c r="A72" s="142"/>
      <c r="B72" s="143"/>
      <c r="C72" s="285" t="s">
        <v>462</v>
      </c>
      <c r="D72" s="286"/>
      <c r="E72" s="287"/>
    </row>
    <row r="73" spans="1:5" ht="46.5" customHeight="1">
      <c r="A73" s="146" t="s">
        <v>561</v>
      </c>
      <c r="B73" s="141" t="s">
        <v>362</v>
      </c>
      <c r="C73" s="148" t="s">
        <v>464</v>
      </c>
      <c r="D73" s="144" t="s">
        <v>30</v>
      </c>
      <c r="E73" s="165">
        <v>47.17</v>
      </c>
    </row>
    <row r="74" spans="1:5" ht="45.75" customHeight="1">
      <c r="A74" s="146" t="s">
        <v>562</v>
      </c>
      <c r="B74" s="141" t="s">
        <v>364</v>
      </c>
      <c r="C74" s="148" t="s">
        <v>466</v>
      </c>
      <c r="D74" s="144" t="s">
        <v>30</v>
      </c>
      <c r="E74" s="165">
        <v>105.38</v>
      </c>
    </row>
    <row r="75" spans="1:5" ht="15">
      <c r="A75" s="288"/>
      <c r="B75" s="289"/>
      <c r="C75" s="289"/>
      <c r="D75" s="289"/>
      <c r="E75" s="290"/>
    </row>
    <row r="76" spans="1:5" ht="15">
      <c r="A76" s="142"/>
      <c r="B76" s="143"/>
      <c r="C76" s="285" t="s">
        <v>367</v>
      </c>
      <c r="D76" s="286"/>
      <c r="E76" s="287"/>
    </row>
    <row r="77" spans="1:5" ht="38.25">
      <c r="A77" s="146" t="s">
        <v>563</v>
      </c>
      <c r="B77" s="141" t="s">
        <v>368</v>
      </c>
      <c r="C77" s="148" t="s">
        <v>468</v>
      </c>
      <c r="D77" s="144" t="s">
        <v>30</v>
      </c>
      <c r="E77" s="165">
        <v>13.88</v>
      </c>
    </row>
    <row r="78" spans="1:5" ht="38.25">
      <c r="A78" s="146" t="s">
        <v>564</v>
      </c>
      <c r="B78" s="141" t="s">
        <v>370</v>
      </c>
      <c r="C78" s="148" t="s">
        <v>470</v>
      </c>
      <c r="D78" s="144" t="s">
        <v>30</v>
      </c>
      <c r="E78" s="165">
        <v>47.14</v>
      </c>
    </row>
    <row r="79" spans="1:5" ht="51">
      <c r="A79" s="146" t="s">
        <v>565</v>
      </c>
      <c r="B79" s="141" t="s">
        <v>372</v>
      </c>
      <c r="C79" s="148" t="s">
        <v>472</v>
      </c>
      <c r="D79" s="144" t="s">
        <v>30</v>
      </c>
      <c r="E79" s="165">
        <v>91.45</v>
      </c>
    </row>
    <row r="80" spans="1:5" ht="15">
      <c r="A80" s="288"/>
      <c r="B80" s="289"/>
      <c r="C80" s="289"/>
      <c r="D80" s="289"/>
      <c r="E80" s="290"/>
    </row>
    <row r="81" spans="1:5" ht="15">
      <c r="A81" s="142"/>
      <c r="B81" s="143"/>
      <c r="C81" s="285" t="s">
        <v>473</v>
      </c>
      <c r="D81" s="286"/>
      <c r="E81" s="287"/>
    </row>
    <row r="82" spans="1:5" ht="63.75">
      <c r="A82" s="146" t="s">
        <v>566</v>
      </c>
      <c r="B82" s="141" t="s">
        <v>629</v>
      </c>
      <c r="C82" s="148" t="s">
        <v>567</v>
      </c>
      <c r="D82" s="144" t="s">
        <v>568</v>
      </c>
      <c r="E82" s="165">
        <v>78</v>
      </c>
    </row>
    <row r="83" spans="1:5" ht="87.75" customHeight="1">
      <c r="A83" s="146" t="s">
        <v>569</v>
      </c>
      <c r="B83" s="141" t="s">
        <v>570</v>
      </c>
      <c r="C83" s="148" t="s">
        <v>571</v>
      </c>
      <c r="D83" s="144" t="s">
        <v>34</v>
      </c>
      <c r="E83" s="165">
        <v>99.5</v>
      </c>
    </row>
    <row r="84" spans="1:5" ht="48.75" customHeight="1">
      <c r="A84" s="146" t="s">
        <v>572</v>
      </c>
      <c r="B84" s="141" t="s">
        <v>481</v>
      </c>
      <c r="C84" s="148" t="s">
        <v>573</v>
      </c>
      <c r="D84" s="144" t="s">
        <v>34</v>
      </c>
      <c r="E84" s="165">
        <v>99.5</v>
      </c>
    </row>
    <row r="85" spans="1:5" ht="35.25" customHeight="1">
      <c r="A85" s="146" t="s">
        <v>574</v>
      </c>
      <c r="B85" s="141" t="s">
        <v>629</v>
      </c>
      <c r="C85" s="148" t="s">
        <v>575</v>
      </c>
      <c r="D85" s="144" t="s">
        <v>34</v>
      </c>
      <c r="E85" s="165">
        <v>91</v>
      </c>
    </row>
    <row r="86" spans="1:5" ht="15">
      <c r="A86" s="288"/>
      <c r="B86" s="289"/>
      <c r="C86" s="289"/>
      <c r="D86" s="289"/>
      <c r="E86" s="290"/>
    </row>
    <row r="87" spans="1:5" ht="15">
      <c r="A87" s="142"/>
      <c r="B87" s="143"/>
      <c r="C87" s="285" t="s">
        <v>508</v>
      </c>
      <c r="D87" s="286"/>
      <c r="E87" s="287"/>
    </row>
    <row r="88" spans="1:5" ht="46.5" customHeight="1">
      <c r="A88" s="146" t="s">
        <v>576</v>
      </c>
      <c r="B88" s="141" t="s">
        <v>577</v>
      </c>
      <c r="C88" s="148" t="s">
        <v>578</v>
      </c>
      <c r="D88" s="144" t="s">
        <v>250</v>
      </c>
      <c r="E88" s="165">
        <v>35</v>
      </c>
    </row>
    <row r="89" spans="1:5" ht="47.25" customHeight="1">
      <c r="A89" s="146" t="s">
        <v>579</v>
      </c>
      <c r="B89" s="141" t="s">
        <v>580</v>
      </c>
      <c r="C89" s="148" t="s">
        <v>581</v>
      </c>
      <c r="D89" s="144" t="s">
        <v>15</v>
      </c>
      <c r="E89" s="165">
        <v>35</v>
      </c>
    </row>
    <row r="90" spans="1:5" ht="45" customHeight="1">
      <c r="A90" s="146" t="s">
        <v>582</v>
      </c>
      <c r="B90" s="141" t="s">
        <v>583</v>
      </c>
      <c r="C90" s="148" t="s">
        <v>584</v>
      </c>
      <c r="D90" s="144" t="s">
        <v>250</v>
      </c>
      <c r="E90" s="165">
        <v>6</v>
      </c>
    </row>
    <row r="91" spans="1:5" ht="48" customHeight="1">
      <c r="A91" s="146" t="s">
        <v>585</v>
      </c>
      <c r="B91" s="141" t="s">
        <v>583</v>
      </c>
      <c r="C91" s="148" t="s">
        <v>586</v>
      </c>
      <c r="D91" s="144" t="s">
        <v>250</v>
      </c>
      <c r="E91" s="165">
        <v>1</v>
      </c>
    </row>
    <row r="92" spans="1:5" ht="46.5" customHeight="1">
      <c r="A92" s="146" t="s">
        <v>587</v>
      </c>
      <c r="B92" s="141" t="s">
        <v>583</v>
      </c>
      <c r="C92" s="148" t="s">
        <v>588</v>
      </c>
      <c r="D92" s="144" t="s">
        <v>250</v>
      </c>
      <c r="E92" s="165">
        <v>8</v>
      </c>
    </row>
    <row r="93" spans="1:5" ht="51">
      <c r="A93" s="146" t="s">
        <v>589</v>
      </c>
      <c r="B93" s="141" t="s">
        <v>629</v>
      </c>
      <c r="C93" s="148" t="s">
        <v>590</v>
      </c>
      <c r="D93" s="144" t="s">
        <v>25</v>
      </c>
      <c r="E93" s="165">
        <v>1</v>
      </c>
    </row>
    <row r="94" spans="1:5" ht="15">
      <c r="A94" s="288"/>
      <c r="B94" s="289"/>
      <c r="C94" s="289"/>
      <c r="D94" s="289"/>
      <c r="E94" s="290"/>
    </row>
    <row r="95" spans="1:5" ht="15">
      <c r="A95" s="288"/>
      <c r="B95" s="289"/>
      <c r="C95" s="289"/>
      <c r="D95" s="289"/>
      <c r="E95" s="290"/>
    </row>
    <row r="96" spans="1:5" ht="15.75" customHeight="1">
      <c r="A96" s="142"/>
      <c r="B96" s="143"/>
      <c r="C96" s="285" t="s">
        <v>591</v>
      </c>
      <c r="D96" s="286"/>
      <c r="E96" s="287"/>
    </row>
    <row r="97" spans="1:5" ht="15.75" customHeight="1">
      <c r="A97" s="142"/>
      <c r="B97" s="143"/>
      <c r="C97" s="285" t="s">
        <v>592</v>
      </c>
      <c r="D97" s="286"/>
      <c r="E97" s="287"/>
    </row>
    <row r="98" spans="1:5" ht="34.5" customHeight="1">
      <c r="A98" s="146" t="s">
        <v>593</v>
      </c>
      <c r="B98" s="141" t="s">
        <v>360</v>
      </c>
      <c r="C98" s="148" t="s">
        <v>361</v>
      </c>
      <c r="D98" s="144" t="s">
        <v>30</v>
      </c>
      <c r="E98" s="165">
        <v>19.5</v>
      </c>
    </row>
    <row r="99" spans="1:5" ht="60" customHeight="1">
      <c r="A99" s="146" t="s">
        <v>594</v>
      </c>
      <c r="B99" s="141" t="s">
        <v>630</v>
      </c>
      <c r="C99" s="148" t="s">
        <v>596</v>
      </c>
      <c r="D99" s="144" t="s">
        <v>26</v>
      </c>
      <c r="E99" s="165">
        <v>4</v>
      </c>
    </row>
    <row r="100" spans="1:5" ht="63.75">
      <c r="A100" s="146" t="s">
        <v>597</v>
      </c>
      <c r="B100" s="141" t="s">
        <v>595</v>
      </c>
      <c r="C100" s="148" t="s">
        <v>598</v>
      </c>
      <c r="D100" s="144" t="s">
        <v>26</v>
      </c>
      <c r="E100" s="165">
        <v>20.5</v>
      </c>
    </row>
    <row r="101" spans="1:5" ht="58.5" customHeight="1">
      <c r="A101" s="146" t="s">
        <v>599</v>
      </c>
      <c r="B101" s="141" t="s">
        <v>630</v>
      </c>
      <c r="C101" s="148" t="s">
        <v>600</v>
      </c>
      <c r="D101" s="144" t="s">
        <v>26</v>
      </c>
      <c r="E101" s="165">
        <v>16.5</v>
      </c>
    </row>
    <row r="102" spans="1:5" ht="67.5" customHeight="1">
      <c r="A102" s="146" t="s">
        <v>601</v>
      </c>
      <c r="B102" s="141" t="s">
        <v>630</v>
      </c>
      <c r="C102" s="148" t="s">
        <v>602</v>
      </c>
      <c r="D102" s="144" t="s">
        <v>26</v>
      </c>
      <c r="E102" s="165">
        <v>5</v>
      </c>
    </row>
    <row r="103" spans="1:5" ht="15">
      <c r="A103" s="288"/>
      <c r="B103" s="289"/>
      <c r="C103" s="289"/>
      <c r="D103" s="289"/>
      <c r="E103" s="290"/>
    </row>
    <row r="104" spans="1:5" ht="15">
      <c r="A104" s="142"/>
      <c r="B104" s="143"/>
      <c r="C104" s="285" t="s">
        <v>462</v>
      </c>
      <c r="D104" s="286"/>
      <c r="E104" s="287"/>
    </row>
    <row r="105" spans="1:5" ht="47.25" customHeight="1">
      <c r="A105" s="146" t="s">
        <v>603</v>
      </c>
      <c r="B105" s="141" t="s">
        <v>629</v>
      </c>
      <c r="C105" s="148" t="s">
        <v>604</v>
      </c>
      <c r="D105" s="144" t="s">
        <v>119</v>
      </c>
      <c r="E105" s="165">
        <v>8</v>
      </c>
    </row>
    <row r="106" spans="1:5" ht="25.5">
      <c r="A106" s="146" t="s">
        <v>605</v>
      </c>
      <c r="B106" s="141" t="s">
        <v>606</v>
      </c>
      <c r="C106" s="148" t="s">
        <v>607</v>
      </c>
      <c r="D106" s="144" t="s">
        <v>25</v>
      </c>
      <c r="E106" s="165">
        <v>10</v>
      </c>
    </row>
    <row r="107" spans="1:5" ht="49.5" customHeight="1">
      <c r="A107" s="146" t="s">
        <v>608</v>
      </c>
      <c r="B107" s="141" t="s">
        <v>609</v>
      </c>
      <c r="C107" s="148" t="s">
        <v>610</v>
      </c>
      <c r="D107" s="144" t="s">
        <v>25</v>
      </c>
      <c r="E107" s="165">
        <v>10</v>
      </c>
    </row>
    <row r="108" spans="1:5" ht="47.25" customHeight="1">
      <c r="A108" s="146" t="s">
        <v>611</v>
      </c>
      <c r="B108" s="141" t="s">
        <v>362</v>
      </c>
      <c r="C108" s="148" t="s">
        <v>464</v>
      </c>
      <c r="D108" s="144" t="s">
        <v>30</v>
      </c>
      <c r="E108" s="165">
        <v>224.13</v>
      </c>
    </row>
    <row r="109" spans="1:5" ht="48" customHeight="1">
      <c r="A109" s="146" t="s">
        <v>612</v>
      </c>
      <c r="B109" s="141" t="s">
        <v>364</v>
      </c>
      <c r="C109" s="148" t="s">
        <v>466</v>
      </c>
      <c r="D109" s="144" t="s">
        <v>30</v>
      </c>
      <c r="E109" s="165">
        <v>76.88</v>
      </c>
    </row>
    <row r="110" spans="1:5" ht="15">
      <c r="A110" s="288"/>
      <c r="B110" s="289"/>
      <c r="C110" s="289"/>
      <c r="D110" s="289"/>
      <c r="E110" s="290"/>
    </row>
    <row r="111" spans="1:5" ht="15">
      <c r="A111" s="142"/>
      <c r="B111" s="143"/>
      <c r="C111" s="285" t="s">
        <v>367</v>
      </c>
      <c r="D111" s="286"/>
      <c r="E111" s="287"/>
    </row>
    <row r="112" spans="1:5" ht="47.25" customHeight="1">
      <c r="A112" s="146" t="s">
        <v>613</v>
      </c>
      <c r="B112" s="141" t="s">
        <v>368</v>
      </c>
      <c r="C112" s="148" t="s">
        <v>468</v>
      </c>
      <c r="D112" s="144" t="s">
        <v>30</v>
      </c>
      <c r="E112" s="165">
        <v>27.38</v>
      </c>
    </row>
    <row r="113" spans="1:5" ht="47.25" customHeight="1">
      <c r="A113" s="146" t="s">
        <v>614</v>
      </c>
      <c r="B113" s="141" t="s">
        <v>370</v>
      </c>
      <c r="C113" s="148" t="s">
        <v>470</v>
      </c>
      <c r="D113" s="144" t="s">
        <v>30</v>
      </c>
      <c r="E113" s="165">
        <v>220.7</v>
      </c>
    </row>
    <row r="114" spans="1:5" ht="51">
      <c r="A114" s="146" t="s">
        <v>615</v>
      </c>
      <c r="B114" s="141" t="s">
        <v>372</v>
      </c>
      <c r="C114" s="148" t="s">
        <v>472</v>
      </c>
      <c r="D114" s="144" t="s">
        <v>30</v>
      </c>
      <c r="E114" s="165">
        <v>49.47</v>
      </c>
    </row>
    <row r="115" spans="1:5" ht="15">
      <c r="A115" s="288"/>
      <c r="B115" s="289"/>
      <c r="C115" s="289"/>
      <c r="D115" s="289"/>
      <c r="E115" s="290"/>
    </row>
    <row r="116" spans="1:5" ht="15">
      <c r="A116" s="142"/>
      <c r="B116" s="143"/>
      <c r="C116" s="285" t="s">
        <v>616</v>
      </c>
      <c r="D116" s="286"/>
      <c r="E116" s="287"/>
    </row>
    <row r="117" spans="1:5" ht="87.75" customHeight="1">
      <c r="A117" s="146" t="s">
        <v>617</v>
      </c>
      <c r="B117" s="141" t="s">
        <v>570</v>
      </c>
      <c r="C117" s="148" t="s">
        <v>571</v>
      </c>
      <c r="D117" s="144" t="s">
        <v>34</v>
      </c>
      <c r="E117" s="165">
        <v>154.5</v>
      </c>
    </row>
    <row r="118" spans="1:5" ht="46.5" customHeight="1">
      <c r="A118" s="146" t="s">
        <v>618</v>
      </c>
      <c r="B118" s="141" t="s">
        <v>481</v>
      </c>
      <c r="C118" s="148" t="s">
        <v>573</v>
      </c>
      <c r="D118" s="144" t="s">
        <v>34</v>
      </c>
      <c r="E118" s="165">
        <v>154.5</v>
      </c>
    </row>
    <row r="119" spans="1:5" ht="15">
      <c r="A119" s="288"/>
      <c r="B119" s="289"/>
      <c r="C119" s="289"/>
      <c r="D119" s="289"/>
      <c r="E119" s="290"/>
    </row>
    <row r="120" spans="1:5" ht="15">
      <c r="A120" s="142"/>
      <c r="B120" s="143"/>
      <c r="C120" s="285" t="s">
        <v>508</v>
      </c>
      <c r="D120" s="286"/>
      <c r="E120" s="287"/>
    </row>
    <row r="121" spans="1:5" ht="48.75" customHeight="1">
      <c r="A121" s="146" t="s">
        <v>619</v>
      </c>
      <c r="B121" s="141" t="s">
        <v>620</v>
      </c>
      <c r="C121" s="148" t="s">
        <v>621</v>
      </c>
      <c r="D121" s="144" t="s">
        <v>25</v>
      </c>
      <c r="E121" s="165">
        <v>10</v>
      </c>
    </row>
    <row r="122" spans="1:5" ht="74.25" customHeight="1">
      <c r="A122" s="146" t="s">
        <v>622</v>
      </c>
      <c r="B122" s="141" t="s">
        <v>366</v>
      </c>
      <c r="C122" s="148" t="s">
        <v>623</v>
      </c>
      <c r="D122" s="144" t="s">
        <v>15</v>
      </c>
      <c r="E122" s="165">
        <v>14</v>
      </c>
    </row>
    <row r="123" spans="1:5" ht="48" customHeight="1" thickBot="1">
      <c r="A123" s="166" t="s">
        <v>624</v>
      </c>
      <c r="B123" s="167" t="s">
        <v>583</v>
      </c>
      <c r="C123" s="170" t="s">
        <v>625</v>
      </c>
      <c r="D123" s="168" t="s">
        <v>250</v>
      </c>
      <c r="E123" s="169">
        <v>2</v>
      </c>
    </row>
  </sheetData>
  <sheetProtection/>
  <mergeCells count="42">
    <mergeCell ref="A1:E1"/>
    <mergeCell ref="A2:E2"/>
    <mergeCell ref="A3:E3"/>
    <mergeCell ref="A4:E4"/>
    <mergeCell ref="A5:A6"/>
    <mergeCell ref="B5:B6"/>
    <mergeCell ref="C5:C6"/>
    <mergeCell ref="D5:E5"/>
    <mergeCell ref="C8:E8"/>
    <mergeCell ref="C9:E9"/>
    <mergeCell ref="A19:E19"/>
    <mergeCell ref="C20:E20"/>
    <mergeCell ref="A23:E23"/>
    <mergeCell ref="C24:E24"/>
    <mergeCell ref="A28:E28"/>
    <mergeCell ref="C29:E29"/>
    <mergeCell ref="A34:E34"/>
    <mergeCell ref="C35:E35"/>
    <mergeCell ref="A63:E63"/>
    <mergeCell ref="A64:E64"/>
    <mergeCell ref="C65:E65"/>
    <mergeCell ref="C66:E66"/>
    <mergeCell ref="A71:E71"/>
    <mergeCell ref="C72:E72"/>
    <mergeCell ref="A75:E75"/>
    <mergeCell ref="C76:E76"/>
    <mergeCell ref="A80:E80"/>
    <mergeCell ref="C81:E81"/>
    <mergeCell ref="A86:E86"/>
    <mergeCell ref="C87:E87"/>
    <mergeCell ref="A94:E94"/>
    <mergeCell ref="A95:E95"/>
    <mergeCell ref="A115:E115"/>
    <mergeCell ref="C116:E116"/>
    <mergeCell ref="A119:E119"/>
    <mergeCell ref="C120:E120"/>
    <mergeCell ref="C96:E96"/>
    <mergeCell ref="C97:E97"/>
    <mergeCell ref="A103:E103"/>
    <mergeCell ref="C104:E104"/>
    <mergeCell ref="A110:E110"/>
    <mergeCell ref="C111:E111"/>
  </mergeCells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="115" zoomScaleSheetLayoutView="115" zoomScalePageLayoutView="0" workbookViewId="0" topLeftCell="A1">
      <selection activeCell="F100" sqref="F100"/>
    </sheetView>
  </sheetViews>
  <sheetFormatPr defaultColWidth="9.140625" defaultRowHeight="12.75"/>
  <cols>
    <col min="1" max="1" width="4.8515625" style="28" customWidth="1"/>
    <col min="2" max="2" width="8.421875" style="5" customWidth="1"/>
    <col min="3" max="3" width="32.00390625" style="5" customWidth="1"/>
    <col min="4" max="4" width="6.140625" style="5" customWidth="1"/>
    <col min="5" max="5" width="6.8515625" style="5" customWidth="1"/>
    <col min="6" max="6" width="9.8515625" style="5" bestFit="1" customWidth="1"/>
    <col min="7" max="7" width="13.140625" style="5" customWidth="1"/>
    <col min="8" max="16384" width="9.140625" style="5" customWidth="1"/>
  </cols>
  <sheetData>
    <row r="1" spans="1:5" ht="12.75">
      <c r="A1" s="259" t="s">
        <v>0</v>
      </c>
      <c r="B1" s="260"/>
      <c r="C1" s="260"/>
      <c r="D1" s="260"/>
      <c r="E1" s="261"/>
    </row>
    <row r="2" spans="1:5" ht="12.75">
      <c r="A2" s="265" t="s">
        <v>277</v>
      </c>
      <c r="B2" s="264"/>
      <c r="C2" s="264"/>
      <c r="D2" s="264"/>
      <c r="E2" s="266"/>
    </row>
    <row r="3" spans="1:5" ht="12.75">
      <c r="A3" s="262" t="s">
        <v>643</v>
      </c>
      <c r="B3" s="251"/>
      <c r="C3" s="251"/>
      <c r="D3" s="251"/>
      <c r="E3" s="252"/>
    </row>
    <row r="4" spans="1:5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ht="22.5" customHeight="1">
      <c r="A5" s="263"/>
      <c r="B5" s="251"/>
      <c r="C5" s="264"/>
      <c r="D5" s="56" t="s">
        <v>7</v>
      </c>
      <c r="E5" s="149" t="s">
        <v>8</v>
      </c>
    </row>
    <row r="6" spans="1:5" ht="13.5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</row>
    <row r="7" spans="1:5" ht="12.75">
      <c r="A7" s="125"/>
      <c r="B7" s="42" t="s">
        <v>634</v>
      </c>
      <c r="C7" s="43" t="s">
        <v>190</v>
      </c>
      <c r="D7" s="43"/>
      <c r="E7" s="115"/>
    </row>
    <row r="8" spans="1:5" ht="36">
      <c r="A8" s="82">
        <v>1</v>
      </c>
      <c r="B8" s="15"/>
      <c r="C8" s="147" t="s">
        <v>170</v>
      </c>
      <c r="D8" s="7" t="s">
        <v>34</v>
      </c>
      <c r="E8" s="83">
        <v>548</v>
      </c>
    </row>
    <row r="9" spans="1:5" ht="48">
      <c r="A9" s="82">
        <f>A8+1</f>
        <v>2</v>
      </c>
      <c r="B9" s="15"/>
      <c r="C9" s="147" t="s">
        <v>183</v>
      </c>
      <c r="D9" s="7" t="s">
        <v>34</v>
      </c>
      <c r="E9" s="83">
        <v>1689</v>
      </c>
    </row>
    <row r="10" spans="1:5" ht="36">
      <c r="A10" s="82">
        <f aca="true" t="shared" si="0" ref="A10:A24">A9+1</f>
        <v>3</v>
      </c>
      <c r="B10" s="15"/>
      <c r="C10" s="147" t="s">
        <v>149</v>
      </c>
      <c r="D10" s="7" t="s">
        <v>34</v>
      </c>
      <c r="E10" s="83">
        <v>563</v>
      </c>
    </row>
    <row r="11" spans="1:5" ht="24">
      <c r="A11" s="82">
        <f t="shared" si="0"/>
        <v>4</v>
      </c>
      <c r="B11" s="15"/>
      <c r="C11" s="147" t="s">
        <v>212</v>
      </c>
      <c r="D11" s="7" t="s">
        <v>67</v>
      </c>
      <c r="E11" s="83">
        <v>3.43</v>
      </c>
    </row>
    <row r="12" spans="1:5" ht="36">
      <c r="A12" s="82">
        <f t="shared" si="0"/>
        <v>5</v>
      </c>
      <c r="B12" s="15"/>
      <c r="C12" s="147" t="s">
        <v>184</v>
      </c>
      <c r="D12" s="7" t="s">
        <v>34</v>
      </c>
      <c r="E12" s="83">
        <v>10</v>
      </c>
    </row>
    <row r="13" spans="1:5" ht="48">
      <c r="A13" s="82">
        <f t="shared" si="0"/>
        <v>6</v>
      </c>
      <c r="B13" s="15"/>
      <c r="C13" s="147" t="s">
        <v>162</v>
      </c>
      <c r="D13" s="7" t="s">
        <v>34</v>
      </c>
      <c r="E13" s="83">
        <v>614</v>
      </c>
    </row>
    <row r="14" spans="1:5" ht="36">
      <c r="A14" s="82">
        <f t="shared" si="0"/>
        <v>7</v>
      </c>
      <c r="B14" s="15"/>
      <c r="C14" s="147" t="s">
        <v>185</v>
      </c>
      <c r="D14" s="7" t="s">
        <v>34</v>
      </c>
      <c r="E14" s="83">
        <v>10</v>
      </c>
    </row>
    <row r="15" spans="1:5" ht="48">
      <c r="A15" s="82">
        <f t="shared" si="0"/>
        <v>8</v>
      </c>
      <c r="B15" s="15"/>
      <c r="C15" s="147" t="s">
        <v>163</v>
      </c>
      <c r="D15" s="7" t="s">
        <v>34</v>
      </c>
      <c r="E15" s="83">
        <v>614</v>
      </c>
    </row>
    <row r="16" spans="1:5" ht="24">
      <c r="A16" s="82">
        <f t="shared" si="0"/>
        <v>9</v>
      </c>
      <c r="B16" s="15"/>
      <c r="C16" s="147" t="s">
        <v>154</v>
      </c>
      <c r="D16" s="7" t="s">
        <v>34</v>
      </c>
      <c r="E16" s="83">
        <v>117</v>
      </c>
    </row>
    <row r="17" spans="1:5" ht="36">
      <c r="A17" s="82">
        <f t="shared" si="0"/>
        <v>10</v>
      </c>
      <c r="B17" s="15"/>
      <c r="C17" s="147" t="s">
        <v>191</v>
      </c>
      <c r="D17" s="7" t="s">
        <v>34</v>
      </c>
      <c r="E17" s="83">
        <v>30</v>
      </c>
    </row>
    <row r="18" spans="1:5" ht="36">
      <c r="A18" s="82">
        <f t="shared" si="0"/>
        <v>11</v>
      </c>
      <c r="B18" s="15"/>
      <c r="C18" s="147" t="s">
        <v>213</v>
      </c>
      <c r="D18" s="7" t="s">
        <v>34</v>
      </c>
      <c r="E18" s="83">
        <v>48</v>
      </c>
    </row>
    <row r="19" spans="1:5" ht="36">
      <c r="A19" s="82">
        <f t="shared" si="0"/>
        <v>12</v>
      </c>
      <c r="B19" s="15"/>
      <c r="C19" s="147" t="s">
        <v>214</v>
      </c>
      <c r="D19" s="7" t="s">
        <v>34</v>
      </c>
      <c r="E19" s="83">
        <v>198</v>
      </c>
    </row>
    <row r="20" spans="1:5" ht="36">
      <c r="A20" s="82">
        <f t="shared" si="0"/>
        <v>13</v>
      </c>
      <c r="B20" s="15"/>
      <c r="C20" s="147" t="s">
        <v>186</v>
      </c>
      <c r="D20" s="7" t="s">
        <v>34</v>
      </c>
      <c r="E20" s="83">
        <v>1347</v>
      </c>
    </row>
    <row r="21" spans="1:5" ht="36">
      <c r="A21" s="82">
        <f t="shared" si="0"/>
        <v>14</v>
      </c>
      <c r="B21" s="15"/>
      <c r="C21" s="147" t="s">
        <v>187</v>
      </c>
      <c r="D21" s="7" t="s">
        <v>34</v>
      </c>
      <c r="E21" s="83">
        <v>153</v>
      </c>
    </row>
    <row r="22" spans="1:5" ht="60">
      <c r="A22" s="82">
        <f t="shared" si="0"/>
        <v>15</v>
      </c>
      <c r="B22" s="15"/>
      <c r="C22" s="147" t="s">
        <v>188</v>
      </c>
      <c r="D22" s="7" t="s">
        <v>25</v>
      </c>
      <c r="E22" s="83">
        <v>48</v>
      </c>
    </row>
    <row r="23" spans="1:5" ht="24">
      <c r="A23" s="82">
        <f t="shared" si="0"/>
        <v>16</v>
      </c>
      <c r="B23" s="15"/>
      <c r="C23" s="147" t="s">
        <v>215</v>
      </c>
      <c r="D23" s="7" t="s">
        <v>30</v>
      </c>
      <c r="E23" s="83">
        <v>9.84</v>
      </c>
    </row>
    <row r="24" spans="1:5" ht="24">
      <c r="A24" s="82">
        <f t="shared" si="0"/>
        <v>17</v>
      </c>
      <c r="B24" s="15"/>
      <c r="C24" s="147" t="s">
        <v>189</v>
      </c>
      <c r="D24" s="7" t="s">
        <v>168</v>
      </c>
      <c r="E24" s="83">
        <v>5</v>
      </c>
    </row>
    <row r="25" spans="1:5" ht="12.75">
      <c r="A25" s="256"/>
      <c r="B25" s="257"/>
      <c r="C25" s="257"/>
      <c r="D25" s="257"/>
      <c r="E25" s="258"/>
    </row>
    <row r="26" spans="1:5" ht="12.75">
      <c r="A26" s="65"/>
      <c r="B26" s="14" t="s">
        <v>635</v>
      </c>
      <c r="C26" s="246" t="s">
        <v>195</v>
      </c>
      <c r="D26" s="247"/>
      <c r="E26" s="248"/>
    </row>
    <row r="27" spans="1:5" s="4" customFormat="1" ht="36">
      <c r="A27" s="84">
        <v>18</v>
      </c>
      <c r="B27" s="16"/>
      <c r="C27" s="147" t="s">
        <v>196</v>
      </c>
      <c r="D27" s="7" t="s">
        <v>201</v>
      </c>
      <c r="E27" s="83">
        <v>6</v>
      </c>
    </row>
    <row r="28" spans="1:5" s="4" customFormat="1" ht="36">
      <c r="A28" s="84">
        <f>A27+1</f>
        <v>19</v>
      </c>
      <c r="B28" s="16"/>
      <c r="C28" s="147" t="s">
        <v>196</v>
      </c>
      <c r="D28" s="7" t="s">
        <v>201</v>
      </c>
      <c r="E28" s="83">
        <v>6</v>
      </c>
    </row>
    <row r="29" spans="1:5" s="4" customFormat="1" ht="36">
      <c r="A29" s="84">
        <f aca="true" t="shared" si="1" ref="A29:A47">A28+1</f>
        <v>20</v>
      </c>
      <c r="B29" s="16"/>
      <c r="C29" s="147" t="s">
        <v>196</v>
      </c>
      <c r="D29" s="7" t="s">
        <v>201</v>
      </c>
      <c r="E29" s="83">
        <v>4</v>
      </c>
    </row>
    <row r="30" spans="1:5" s="4" customFormat="1" ht="36">
      <c r="A30" s="84">
        <f t="shared" si="1"/>
        <v>21</v>
      </c>
      <c r="B30" s="16"/>
      <c r="C30" s="147" t="s">
        <v>216</v>
      </c>
      <c r="D30" s="17" t="s">
        <v>202</v>
      </c>
      <c r="E30" s="83">
        <v>0.08</v>
      </c>
    </row>
    <row r="31" spans="1:5" s="4" customFormat="1" ht="36">
      <c r="A31" s="84">
        <f t="shared" si="1"/>
        <v>22</v>
      </c>
      <c r="B31" s="16"/>
      <c r="C31" s="147" t="s">
        <v>197</v>
      </c>
      <c r="D31" s="17" t="s">
        <v>202</v>
      </c>
      <c r="E31" s="83">
        <v>0.42</v>
      </c>
    </row>
    <row r="32" spans="1:5" s="4" customFormat="1" ht="36">
      <c r="A32" s="84">
        <f t="shared" si="1"/>
        <v>23</v>
      </c>
      <c r="B32" s="16"/>
      <c r="C32" s="147" t="s">
        <v>217</v>
      </c>
      <c r="D32" s="17" t="s">
        <v>202</v>
      </c>
      <c r="E32" s="83">
        <v>0.33</v>
      </c>
    </row>
    <row r="33" spans="1:5" s="4" customFormat="1" ht="36">
      <c r="A33" s="84">
        <f t="shared" si="1"/>
        <v>24</v>
      </c>
      <c r="B33" s="16"/>
      <c r="C33" s="147" t="s">
        <v>218</v>
      </c>
      <c r="D33" s="7" t="s">
        <v>25</v>
      </c>
      <c r="E33" s="83">
        <v>8</v>
      </c>
    </row>
    <row r="34" spans="1:5" s="4" customFormat="1" ht="24">
      <c r="A34" s="84">
        <f t="shared" si="1"/>
        <v>25</v>
      </c>
      <c r="B34" s="16"/>
      <c r="C34" s="147" t="s">
        <v>219</v>
      </c>
      <c r="D34" s="7" t="s">
        <v>34</v>
      </c>
      <c r="E34" s="83">
        <v>20</v>
      </c>
    </row>
    <row r="35" spans="1:5" s="4" customFormat="1" ht="24">
      <c r="A35" s="84">
        <f t="shared" si="1"/>
        <v>26</v>
      </c>
      <c r="B35" s="16"/>
      <c r="C35" s="147" t="s">
        <v>151</v>
      </c>
      <c r="D35" s="7" t="s">
        <v>34</v>
      </c>
      <c r="E35" s="83">
        <v>10</v>
      </c>
    </row>
    <row r="36" spans="1:5" s="4" customFormat="1" ht="24">
      <c r="A36" s="84">
        <f t="shared" si="1"/>
        <v>27</v>
      </c>
      <c r="B36" s="16"/>
      <c r="C36" s="147" t="s">
        <v>152</v>
      </c>
      <c r="D36" s="7" t="s">
        <v>34</v>
      </c>
      <c r="E36" s="83">
        <v>18</v>
      </c>
    </row>
    <row r="37" spans="1:5" s="4" customFormat="1" ht="48">
      <c r="A37" s="84">
        <f t="shared" si="1"/>
        <v>28</v>
      </c>
      <c r="B37" s="16"/>
      <c r="C37" s="147" t="s">
        <v>162</v>
      </c>
      <c r="D37" s="7" t="s">
        <v>34</v>
      </c>
      <c r="E37" s="83">
        <v>190</v>
      </c>
    </row>
    <row r="38" spans="1:5" s="4" customFormat="1" ht="48">
      <c r="A38" s="84">
        <f t="shared" si="1"/>
        <v>29</v>
      </c>
      <c r="B38" s="16"/>
      <c r="C38" s="147" t="s">
        <v>163</v>
      </c>
      <c r="D38" s="7" t="s">
        <v>34</v>
      </c>
      <c r="E38" s="83">
        <v>190</v>
      </c>
    </row>
    <row r="39" spans="1:5" s="4" customFormat="1" ht="24">
      <c r="A39" s="84">
        <f t="shared" si="1"/>
        <v>30</v>
      </c>
      <c r="B39" s="16"/>
      <c r="C39" s="147" t="s">
        <v>150</v>
      </c>
      <c r="D39" s="7" t="s">
        <v>34</v>
      </c>
      <c r="E39" s="83">
        <v>440</v>
      </c>
    </row>
    <row r="40" spans="1:5" s="4" customFormat="1" ht="36">
      <c r="A40" s="84">
        <f t="shared" si="1"/>
        <v>31</v>
      </c>
      <c r="B40" s="16"/>
      <c r="C40" s="147" t="s">
        <v>192</v>
      </c>
      <c r="D40" s="7" t="s">
        <v>34</v>
      </c>
      <c r="E40" s="83">
        <v>17.5</v>
      </c>
    </row>
    <row r="41" spans="1:5" s="4" customFormat="1" ht="36">
      <c r="A41" s="84">
        <f t="shared" si="1"/>
        <v>32</v>
      </c>
      <c r="B41" s="16"/>
      <c r="C41" s="147" t="s">
        <v>198</v>
      </c>
      <c r="D41" s="7" t="s">
        <v>34</v>
      </c>
      <c r="E41" s="83">
        <v>65</v>
      </c>
    </row>
    <row r="42" spans="1:5" s="4" customFormat="1" ht="24">
      <c r="A42" s="84">
        <f t="shared" si="1"/>
        <v>33</v>
      </c>
      <c r="B42" s="16"/>
      <c r="C42" s="147" t="s">
        <v>199</v>
      </c>
      <c r="D42" s="7" t="s">
        <v>34</v>
      </c>
      <c r="E42" s="83">
        <v>160</v>
      </c>
    </row>
    <row r="43" spans="1:5" s="4" customFormat="1" ht="60">
      <c r="A43" s="84">
        <f t="shared" si="1"/>
        <v>34</v>
      </c>
      <c r="B43" s="16"/>
      <c r="C43" s="147" t="s">
        <v>155</v>
      </c>
      <c r="D43" s="7" t="s">
        <v>25</v>
      </c>
      <c r="E43" s="83">
        <v>11</v>
      </c>
    </row>
    <row r="44" spans="1:5" s="4" customFormat="1" ht="60">
      <c r="A44" s="84">
        <f t="shared" si="1"/>
        <v>35</v>
      </c>
      <c r="B44" s="16"/>
      <c r="C44" s="147" t="s">
        <v>193</v>
      </c>
      <c r="D44" s="7" t="s">
        <v>25</v>
      </c>
      <c r="E44" s="83">
        <v>2</v>
      </c>
    </row>
    <row r="45" spans="1:5" s="4" customFormat="1" ht="60">
      <c r="A45" s="84">
        <f t="shared" si="1"/>
        <v>36</v>
      </c>
      <c r="B45" s="16"/>
      <c r="C45" s="147" t="s">
        <v>200</v>
      </c>
      <c r="D45" s="7" t="s">
        <v>25</v>
      </c>
      <c r="E45" s="83">
        <v>3</v>
      </c>
    </row>
    <row r="46" spans="1:5" s="4" customFormat="1" ht="24">
      <c r="A46" s="84">
        <f t="shared" si="1"/>
        <v>37</v>
      </c>
      <c r="B46" s="16"/>
      <c r="C46" s="147" t="s">
        <v>158</v>
      </c>
      <c r="D46" s="7" t="s">
        <v>159</v>
      </c>
      <c r="E46" s="83">
        <v>7</v>
      </c>
    </row>
    <row r="47" spans="1:5" s="4" customFormat="1" ht="24">
      <c r="A47" s="84">
        <f t="shared" si="1"/>
        <v>38</v>
      </c>
      <c r="B47" s="16"/>
      <c r="C47" s="147" t="s">
        <v>215</v>
      </c>
      <c r="D47" s="7" t="s">
        <v>30</v>
      </c>
      <c r="E47" s="83">
        <v>6.7</v>
      </c>
    </row>
    <row r="48" spans="1:5" ht="12.75">
      <c r="A48" s="256"/>
      <c r="B48" s="257"/>
      <c r="C48" s="257"/>
      <c r="D48" s="257"/>
      <c r="E48" s="258"/>
    </row>
    <row r="49" spans="1:5" ht="12.75">
      <c r="A49" s="65"/>
      <c r="B49" s="14" t="s">
        <v>635</v>
      </c>
      <c r="C49" s="246" t="s">
        <v>220</v>
      </c>
      <c r="D49" s="247"/>
      <c r="E49" s="248"/>
    </row>
    <row r="50" spans="1:5" ht="36">
      <c r="A50" s="85">
        <v>39</v>
      </c>
      <c r="B50" s="8"/>
      <c r="C50" s="137" t="s">
        <v>221</v>
      </c>
      <c r="D50" s="19" t="s">
        <v>236</v>
      </c>
      <c r="E50" s="171">
        <v>0.13</v>
      </c>
    </row>
    <row r="51" spans="1:5" ht="36">
      <c r="A51" s="85">
        <f>A50+1</f>
        <v>40</v>
      </c>
      <c r="B51" s="8"/>
      <c r="C51" s="137" t="s">
        <v>222</v>
      </c>
      <c r="D51" s="8" t="s">
        <v>25</v>
      </c>
      <c r="E51" s="171">
        <v>6</v>
      </c>
    </row>
    <row r="52" spans="1:5" ht="24">
      <c r="A52" s="85">
        <f aca="true" t="shared" si="2" ref="A52:A65">A51+1</f>
        <v>41</v>
      </c>
      <c r="B52" s="8"/>
      <c r="C52" s="137" t="s">
        <v>223</v>
      </c>
      <c r="D52" s="8" t="s">
        <v>25</v>
      </c>
      <c r="E52" s="171">
        <v>6</v>
      </c>
    </row>
    <row r="53" spans="1:5" ht="24">
      <c r="A53" s="85">
        <f t="shared" si="2"/>
        <v>42</v>
      </c>
      <c r="B53" s="8"/>
      <c r="C53" s="137" t="s">
        <v>224</v>
      </c>
      <c r="D53" s="8" t="s">
        <v>25</v>
      </c>
      <c r="E53" s="171">
        <v>1</v>
      </c>
    </row>
    <row r="54" spans="1:5" ht="48">
      <c r="A54" s="85">
        <f t="shared" si="2"/>
        <v>43</v>
      </c>
      <c r="B54" s="8"/>
      <c r="C54" s="137" t="s">
        <v>225</v>
      </c>
      <c r="D54" s="8" t="s">
        <v>25</v>
      </c>
      <c r="E54" s="171">
        <v>1</v>
      </c>
    </row>
    <row r="55" spans="1:5" ht="36">
      <c r="A55" s="85">
        <f t="shared" si="2"/>
        <v>44</v>
      </c>
      <c r="B55" s="8"/>
      <c r="C55" s="137" t="s">
        <v>226</v>
      </c>
      <c r="D55" s="8" t="s">
        <v>237</v>
      </c>
      <c r="E55" s="171">
        <v>1</v>
      </c>
    </row>
    <row r="56" spans="1:5" ht="48">
      <c r="A56" s="85">
        <f t="shared" si="2"/>
        <v>45</v>
      </c>
      <c r="B56" s="8"/>
      <c r="C56" s="137" t="s">
        <v>227</v>
      </c>
      <c r="D56" s="8" t="s">
        <v>201</v>
      </c>
      <c r="E56" s="171">
        <v>1</v>
      </c>
    </row>
    <row r="57" spans="1:5" ht="36">
      <c r="A57" s="85">
        <f t="shared" si="2"/>
        <v>46</v>
      </c>
      <c r="B57" s="8"/>
      <c r="C57" s="137" t="s">
        <v>228</v>
      </c>
      <c r="D57" s="8" t="s">
        <v>25</v>
      </c>
      <c r="E57" s="171">
        <v>6</v>
      </c>
    </row>
    <row r="58" spans="1:5" ht="24">
      <c r="A58" s="85">
        <f t="shared" si="2"/>
        <v>47</v>
      </c>
      <c r="B58" s="8"/>
      <c r="C58" s="137" t="s">
        <v>229</v>
      </c>
      <c r="D58" s="8" t="s">
        <v>25</v>
      </c>
      <c r="E58" s="171">
        <v>3</v>
      </c>
    </row>
    <row r="59" spans="1:5" ht="24">
      <c r="A59" s="85">
        <f t="shared" si="2"/>
        <v>48</v>
      </c>
      <c r="B59" s="8"/>
      <c r="C59" s="137" t="s">
        <v>230</v>
      </c>
      <c r="D59" s="8" t="s">
        <v>25</v>
      </c>
      <c r="E59" s="171">
        <v>1</v>
      </c>
    </row>
    <row r="60" spans="1:5" ht="24">
      <c r="A60" s="85">
        <f t="shared" si="2"/>
        <v>49</v>
      </c>
      <c r="B60" s="8"/>
      <c r="C60" s="137" t="s">
        <v>231</v>
      </c>
      <c r="D60" s="19" t="s">
        <v>236</v>
      </c>
      <c r="E60" s="171">
        <v>0.13</v>
      </c>
    </row>
    <row r="61" spans="1:5" ht="24">
      <c r="A61" s="85">
        <f t="shared" si="2"/>
        <v>50</v>
      </c>
      <c r="B61" s="8"/>
      <c r="C61" s="137" t="s">
        <v>232</v>
      </c>
      <c r="D61" s="8" t="s">
        <v>34</v>
      </c>
      <c r="E61" s="171">
        <v>5</v>
      </c>
    </row>
    <row r="62" spans="1:5" ht="24">
      <c r="A62" s="85">
        <f t="shared" si="2"/>
        <v>51</v>
      </c>
      <c r="B62" s="8"/>
      <c r="C62" s="137" t="s">
        <v>152</v>
      </c>
      <c r="D62" s="8" t="s">
        <v>34</v>
      </c>
      <c r="E62" s="171">
        <v>9</v>
      </c>
    </row>
    <row r="63" spans="1:5" ht="24">
      <c r="A63" s="85">
        <f t="shared" si="2"/>
        <v>52</v>
      </c>
      <c r="B63" s="8"/>
      <c r="C63" s="137" t="s">
        <v>233</v>
      </c>
      <c r="D63" s="8" t="s">
        <v>34</v>
      </c>
      <c r="E63" s="171">
        <v>13</v>
      </c>
    </row>
    <row r="64" spans="1:5" ht="24">
      <c r="A64" s="85">
        <f t="shared" si="2"/>
        <v>53</v>
      </c>
      <c r="B64" s="8"/>
      <c r="C64" s="137" t="s">
        <v>234</v>
      </c>
      <c r="D64" s="8" t="s">
        <v>119</v>
      </c>
      <c r="E64" s="171">
        <v>1</v>
      </c>
    </row>
    <row r="65" spans="1:5" ht="24">
      <c r="A65" s="85">
        <f t="shared" si="2"/>
        <v>54</v>
      </c>
      <c r="B65" s="8"/>
      <c r="C65" s="137" t="s">
        <v>235</v>
      </c>
      <c r="D65" s="8" t="s">
        <v>119</v>
      </c>
      <c r="E65" s="171">
        <v>1</v>
      </c>
    </row>
    <row r="66" spans="1:5" ht="12.75">
      <c r="A66" s="256"/>
      <c r="B66" s="257"/>
      <c r="C66" s="257"/>
      <c r="D66" s="257"/>
      <c r="E66" s="258"/>
    </row>
    <row r="67" spans="1:5" ht="12.75">
      <c r="A67" s="87"/>
      <c r="B67" s="20" t="s">
        <v>635</v>
      </c>
      <c r="C67" s="309" t="s">
        <v>203</v>
      </c>
      <c r="D67" s="310"/>
      <c r="E67" s="311"/>
    </row>
    <row r="68" spans="1:5" ht="12.75">
      <c r="A68" s="88"/>
      <c r="B68" s="21"/>
      <c r="C68" s="22" t="s">
        <v>238</v>
      </c>
      <c r="D68" s="21"/>
      <c r="E68" s="89"/>
    </row>
    <row r="69" spans="1:5" ht="24">
      <c r="A69" s="85">
        <v>55</v>
      </c>
      <c r="B69" s="23"/>
      <c r="C69" s="137" t="s">
        <v>204</v>
      </c>
      <c r="D69" s="8" t="s">
        <v>119</v>
      </c>
      <c r="E69" s="171">
        <v>7</v>
      </c>
    </row>
    <row r="70" spans="1:5" ht="48">
      <c r="A70" s="85">
        <f>A69+1</f>
        <v>56</v>
      </c>
      <c r="B70" s="23"/>
      <c r="C70" s="137" t="s">
        <v>205</v>
      </c>
      <c r="D70" s="8" t="s">
        <v>25</v>
      </c>
      <c r="E70" s="171">
        <v>2</v>
      </c>
    </row>
    <row r="71" spans="1:5" ht="36">
      <c r="A71" s="85">
        <f aca="true" t="shared" si="3" ref="A71:A77">A70+1</f>
        <v>57</v>
      </c>
      <c r="B71" s="23"/>
      <c r="C71" s="137" t="s">
        <v>206</v>
      </c>
      <c r="D71" s="19" t="s">
        <v>202</v>
      </c>
      <c r="E71" s="171">
        <v>0.68</v>
      </c>
    </row>
    <row r="72" spans="1:5" ht="36">
      <c r="A72" s="85">
        <f t="shared" si="3"/>
        <v>58</v>
      </c>
      <c r="B72" s="23"/>
      <c r="C72" s="137" t="s">
        <v>207</v>
      </c>
      <c r="D72" s="8" t="s">
        <v>34</v>
      </c>
      <c r="E72" s="171">
        <v>20</v>
      </c>
    </row>
    <row r="73" spans="1:5" ht="48">
      <c r="A73" s="85">
        <f t="shared" si="3"/>
        <v>59</v>
      </c>
      <c r="B73" s="23"/>
      <c r="C73" s="137" t="s">
        <v>208</v>
      </c>
      <c r="D73" s="8" t="s">
        <v>34</v>
      </c>
      <c r="E73" s="171">
        <v>10</v>
      </c>
    </row>
    <row r="74" spans="1:5" ht="24">
      <c r="A74" s="85">
        <f t="shared" si="3"/>
        <v>60</v>
      </c>
      <c r="B74" s="23"/>
      <c r="C74" s="137" t="s">
        <v>209</v>
      </c>
      <c r="D74" s="8" t="s">
        <v>34</v>
      </c>
      <c r="E74" s="171">
        <v>30</v>
      </c>
    </row>
    <row r="75" spans="1:5" ht="36">
      <c r="A75" s="85">
        <f t="shared" si="3"/>
        <v>61</v>
      </c>
      <c r="B75" s="23"/>
      <c r="C75" s="137" t="s">
        <v>181</v>
      </c>
      <c r="D75" s="8" t="s">
        <v>119</v>
      </c>
      <c r="E75" s="171">
        <v>8</v>
      </c>
    </row>
    <row r="76" spans="1:5" ht="36">
      <c r="A76" s="85">
        <f t="shared" si="3"/>
        <v>62</v>
      </c>
      <c r="B76" s="23"/>
      <c r="C76" s="137" t="s">
        <v>182</v>
      </c>
      <c r="D76" s="8" t="s">
        <v>15</v>
      </c>
      <c r="E76" s="171">
        <v>8</v>
      </c>
    </row>
    <row r="77" spans="1:5" ht="48">
      <c r="A77" s="85">
        <f t="shared" si="3"/>
        <v>63</v>
      </c>
      <c r="B77" s="23"/>
      <c r="C77" s="137" t="s">
        <v>210</v>
      </c>
      <c r="D77" s="8" t="s">
        <v>67</v>
      </c>
      <c r="E77" s="171">
        <v>9.67</v>
      </c>
    </row>
    <row r="78" spans="1:5" s="24" customFormat="1" ht="12.75">
      <c r="A78" s="88"/>
      <c r="B78" s="27"/>
      <c r="C78" s="81" t="s">
        <v>240</v>
      </c>
      <c r="D78" s="26"/>
      <c r="E78" s="90"/>
    </row>
    <row r="79" spans="1:5" ht="24">
      <c r="A79" s="85">
        <v>64</v>
      </c>
      <c r="B79" s="25"/>
      <c r="C79" s="137" t="s">
        <v>204</v>
      </c>
      <c r="D79" s="8" t="s">
        <v>119</v>
      </c>
      <c r="E79" s="171">
        <v>4</v>
      </c>
    </row>
    <row r="80" spans="1:5" ht="36">
      <c r="A80" s="85">
        <f>A79+1</f>
        <v>65</v>
      </c>
      <c r="B80" s="25"/>
      <c r="C80" s="137" t="s">
        <v>206</v>
      </c>
      <c r="D80" s="19" t="s">
        <v>202</v>
      </c>
      <c r="E80" s="171">
        <v>0.68</v>
      </c>
    </row>
    <row r="81" spans="1:5" ht="36">
      <c r="A81" s="85">
        <f aca="true" t="shared" si="4" ref="A81:A86">A80+1</f>
        <v>66</v>
      </c>
      <c r="B81" s="25"/>
      <c r="C81" s="137" t="s">
        <v>207</v>
      </c>
      <c r="D81" s="8" t="s">
        <v>34</v>
      </c>
      <c r="E81" s="171">
        <v>5</v>
      </c>
    </row>
    <row r="82" spans="1:5" ht="48">
      <c r="A82" s="85">
        <f t="shared" si="4"/>
        <v>67</v>
      </c>
      <c r="B82" s="25"/>
      <c r="C82" s="137" t="s">
        <v>208</v>
      </c>
      <c r="D82" s="8" t="s">
        <v>34</v>
      </c>
      <c r="E82" s="171">
        <v>2.5</v>
      </c>
    </row>
    <row r="83" spans="1:5" ht="36">
      <c r="A83" s="85">
        <f t="shared" si="4"/>
        <v>68</v>
      </c>
      <c r="B83" s="25"/>
      <c r="C83" s="137" t="s">
        <v>209</v>
      </c>
      <c r="D83" s="8" t="s">
        <v>34</v>
      </c>
      <c r="E83" s="171">
        <v>7.5</v>
      </c>
    </row>
    <row r="84" spans="1:5" ht="36">
      <c r="A84" s="85">
        <f t="shared" si="4"/>
        <v>69</v>
      </c>
      <c r="B84" s="25"/>
      <c r="C84" s="137" t="s">
        <v>181</v>
      </c>
      <c r="D84" s="8" t="s">
        <v>119</v>
      </c>
      <c r="E84" s="171">
        <v>6</v>
      </c>
    </row>
    <row r="85" spans="1:5" ht="36">
      <c r="A85" s="85">
        <f t="shared" si="4"/>
        <v>70</v>
      </c>
      <c r="B85" s="25"/>
      <c r="C85" s="137" t="s">
        <v>182</v>
      </c>
      <c r="D85" s="8" t="s">
        <v>15</v>
      </c>
      <c r="E85" s="171">
        <v>6</v>
      </c>
    </row>
    <row r="86" spans="1:5" ht="48">
      <c r="A86" s="85">
        <f t="shared" si="4"/>
        <v>71</v>
      </c>
      <c r="B86" s="25"/>
      <c r="C86" s="137" t="s">
        <v>210</v>
      </c>
      <c r="D86" s="8" t="s">
        <v>67</v>
      </c>
      <c r="E86" s="171">
        <v>3.9</v>
      </c>
    </row>
    <row r="87" spans="1:5" s="24" customFormat="1" ht="12.75">
      <c r="A87" s="88"/>
      <c r="B87" s="27"/>
      <c r="C87" s="22" t="s">
        <v>239</v>
      </c>
      <c r="D87" s="26"/>
      <c r="E87" s="90"/>
    </row>
    <row r="88" spans="1:5" ht="24">
      <c r="A88" s="85">
        <v>72</v>
      </c>
      <c r="B88" s="25"/>
      <c r="C88" s="137" t="s">
        <v>204</v>
      </c>
      <c r="D88" s="8" t="s">
        <v>119</v>
      </c>
      <c r="E88" s="171">
        <v>1</v>
      </c>
    </row>
    <row r="89" spans="1:5" ht="24">
      <c r="A89" s="85">
        <f>A88+1</f>
        <v>73</v>
      </c>
      <c r="B89" s="25"/>
      <c r="C89" s="137" t="s">
        <v>211</v>
      </c>
      <c r="D89" s="8" t="s">
        <v>119</v>
      </c>
      <c r="E89" s="171">
        <v>1</v>
      </c>
    </row>
    <row r="90" spans="1:5" ht="36">
      <c r="A90" s="85">
        <f aca="true" t="shared" si="5" ref="A90:A96">A89+1</f>
        <v>74</v>
      </c>
      <c r="B90" s="25"/>
      <c r="C90" s="137" t="s">
        <v>206</v>
      </c>
      <c r="D90" s="19" t="s">
        <v>202</v>
      </c>
      <c r="E90" s="171">
        <v>0.39</v>
      </c>
    </row>
    <row r="91" spans="1:5" ht="36">
      <c r="A91" s="85">
        <f t="shared" si="5"/>
        <v>75</v>
      </c>
      <c r="B91" s="25"/>
      <c r="C91" s="137" t="s">
        <v>207</v>
      </c>
      <c r="D91" s="8" t="s">
        <v>34</v>
      </c>
      <c r="E91" s="171">
        <v>5</v>
      </c>
    </row>
    <row r="92" spans="1:5" ht="48">
      <c r="A92" s="85">
        <f t="shared" si="5"/>
        <v>76</v>
      </c>
      <c r="B92" s="25"/>
      <c r="C92" s="137" t="s">
        <v>208</v>
      </c>
      <c r="D92" s="8" t="s">
        <v>34</v>
      </c>
      <c r="E92" s="171">
        <v>2.5</v>
      </c>
    </row>
    <row r="93" spans="1:5" ht="36">
      <c r="A93" s="85">
        <f t="shared" si="5"/>
        <v>77</v>
      </c>
      <c r="B93" s="25"/>
      <c r="C93" s="137" t="s">
        <v>209</v>
      </c>
      <c r="D93" s="8" t="s">
        <v>34</v>
      </c>
      <c r="E93" s="171">
        <v>7.5</v>
      </c>
    </row>
    <row r="94" spans="1:5" ht="36">
      <c r="A94" s="85">
        <f t="shared" si="5"/>
        <v>78</v>
      </c>
      <c r="B94" s="25"/>
      <c r="C94" s="137" t="s">
        <v>182</v>
      </c>
      <c r="D94" s="8" t="s">
        <v>15</v>
      </c>
      <c r="E94" s="171">
        <v>4</v>
      </c>
    </row>
    <row r="95" spans="1:5" ht="36">
      <c r="A95" s="85">
        <f t="shared" si="5"/>
        <v>79</v>
      </c>
      <c r="B95" s="25"/>
      <c r="C95" s="137" t="s">
        <v>181</v>
      </c>
      <c r="D95" s="8" t="s">
        <v>119</v>
      </c>
      <c r="E95" s="171">
        <v>4</v>
      </c>
    </row>
    <row r="96" spans="1:5" ht="48.75" thickBot="1">
      <c r="A96" s="172">
        <f t="shared" si="5"/>
        <v>80</v>
      </c>
      <c r="B96" s="173"/>
      <c r="C96" s="174" t="s">
        <v>210</v>
      </c>
      <c r="D96" s="175" t="s">
        <v>67</v>
      </c>
      <c r="E96" s="176">
        <v>9.94</v>
      </c>
    </row>
  </sheetData>
  <sheetProtection/>
  <mergeCells count="13">
    <mergeCell ref="A1:E1"/>
    <mergeCell ref="A3:E3"/>
    <mergeCell ref="A4:A5"/>
    <mergeCell ref="B4:B5"/>
    <mergeCell ref="C4:C5"/>
    <mergeCell ref="D4:E4"/>
    <mergeCell ref="A2:E2"/>
    <mergeCell ref="C67:E67"/>
    <mergeCell ref="C49:E49"/>
    <mergeCell ref="A25:E25"/>
    <mergeCell ref="A48:E48"/>
    <mergeCell ref="A66:E66"/>
    <mergeCell ref="C26:E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115" zoomScaleSheetLayoutView="115" zoomScalePageLayoutView="0" workbookViewId="0" topLeftCell="A13">
      <selection activeCell="C18" sqref="C18"/>
    </sheetView>
  </sheetViews>
  <sheetFormatPr defaultColWidth="9.140625" defaultRowHeight="12.75"/>
  <cols>
    <col min="1" max="1" width="3.7109375" style="9" customWidth="1"/>
    <col min="2" max="2" width="8.140625" style="5" customWidth="1"/>
    <col min="3" max="3" width="37.7109375" style="5" customWidth="1"/>
    <col min="4" max="4" width="5.421875" style="5" customWidth="1"/>
    <col min="5" max="5" width="6.140625" style="5" customWidth="1"/>
    <col min="6" max="16384" width="9.140625" style="5" customWidth="1"/>
  </cols>
  <sheetData>
    <row r="1" spans="1:5" ht="12.75">
      <c r="A1" s="321" t="s">
        <v>241</v>
      </c>
      <c r="B1" s="322"/>
      <c r="C1" s="322"/>
      <c r="D1" s="322"/>
      <c r="E1" s="323"/>
    </row>
    <row r="2" spans="1:5" ht="12.75">
      <c r="A2" s="327" t="s">
        <v>277</v>
      </c>
      <c r="B2" s="328"/>
      <c r="C2" s="328"/>
      <c r="D2" s="328"/>
      <c r="E2" s="329"/>
    </row>
    <row r="3" spans="1:5" ht="12.75">
      <c r="A3" s="324" t="s">
        <v>644</v>
      </c>
      <c r="B3" s="325"/>
      <c r="C3" s="325"/>
      <c r="D3" s="325"/>
      <c r="E3" s="326"/>
    </row>
    <row r="4" spans="1:5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ht="22.5" customHeight="1">
      <c r="A5" s="263"/>
      <c r="B5" s="251"/>
      <c r="C5" s="264"/>
      <c r="D5" s="56" t="s">
        <v>7</v>
      </c>
      <c r="E5" s="149" t="s">
        <v>8</v>
      </c>
    </row>
    <row r="6" spans="1:5" ht="13.5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</row>
    <row r="7" spans="1:5" ht="12.75">
      <c r="A7" s="126"/>
      <c r="B7" s="127" t="s">
        <v>167</v>
      </c>
      <c r="C7" s="315" t="s">
        <v>169</v>
      </c>
      <c r="D7" s="316"/>
      <c r="E7" s="317"/>
    </row>
    <row r="8" spans="1:5" ht="27.75" customHeight="1">
      <c r="A8" s="91">
        <v>1</v>
      </c>
      <c r="B8" s="18"/>
      <c r="C8" s="137" t="s">
        <v>170</v>
      </c>
      <c r="D8" s="8" t="s">
        <v>34</v>
      </c>
      <c r="E8" s="171">
        <v>10</v>
      </c>
    </row>
    <row r="9" spans="1:5" ht="36">
      <c r="A9" s="91">
        <v>2</v>
      </c>
      <c r="B9" s="18"/>
      <c r="C9" s="137" t="s">
        <v>153</v>
      </c>
      <c r="D9" s="8" t="s">
        <v>34</v>
      </c>
      <c r="E9" s="171">
        <v>131</v>
      </c>
    </row>
    <row r="10" spans="1:5" ht="27.75" customHeight="1">
      <c r="A10" s="91">
        <v>3</v>
      </c>
      <c r="B10" s="18"/>
      <c r="C10" s="137" t="s">
        <v>171</v>
      </c>
      <c r="D10" s="8" t="s">
        <v>34</v>
      </c>
      <c r="E10" s="171">
        <v>10</v>
      </c>
    </row>
    <row r="11" spans="1:5" ht="24">
      <c r="A11" s="91">
        <v>4</v>
      </c>
      <c r="B11" s="18"/>
      <c r="C11" s="137" t="s">
        <v>150</v>
      </c>
      <c r="D11" s="8" t="s">
        <v>34</v>
      </c>
      <c r="E11" s="171">
        <v>284</v>
      </c>
    </row>
    <row r="12" spans="1:5" ht="36">
      <c r="A12" s="91">
        <v>5</v>
      </c>
      <c r="B12" s="18"/>
      <c r="C12" s="137" t="s">
        <v>172</v>
      </c>
      <c r="D12" s="8" t="s">
        <v>30</v>
      </c>
      <c r="E12" s="171">
        <v>6</v>
      </c>
    </row>
    <row r="13" spans="1:5" ht="24">
      <c r="A13" s="91">
        <v>6</v>
      </c>
      <c r="B13" s="18"/>
      <c r="C13" s="137" t="s">
        <v>173</v>
      </c>
      <c r="D13" s="8" t="s">
        <v>25</v>
      </c>
      <c r="E13" s="171">
        <v>2</v>
      </c>
    </row>
    <row r="14" spans="1:5" ht="24">
      <c r="A14" s="91">
        <v>7</v>
      </c>
      <c r="B14" s="18"/>
      <c r="C14" s="137" t="s">
        <v>174</v>
      </c>
      <c r="D14" s="8" t="s">
        <v>34</v>
      </c>
      <c r="E14" s="171">
        <v>10</v>
      </c>
    </row>
    <row r="15" spans="1:5" ht="24">
      <c r="A15" s="91">
        <v>8</v>
      </c>
      <c r="B15" s="18"/>
      <c r="C15" s="137" t="s">
        <v>165</v>
      </c>
      <c r="D15" s="8" t="s">
        <v>34</v>
      </c>
      <c r="E15" s="171">
        <v>2</v>
      </c>
    </row>
    <row r="16" spans="1:5" ht="36">
      <c r="A16" s="91">
        <v>9</v>
      </c>
      <c r="B16" s="18"/>
      <c r="C16" s="137" t="s">
        <v>175</v>
      </c>
      <c r="D16" s="8" t="s">
        <v>34</v>
      </c>
      <c r="E16" s="171">
        <v>4</v>
      </c>
    </row>
    <row r="17" spans="1:5" ht="24">
      <c r="A17" s="91">
        <v>10</v>
      </c>
      <c r="B17" s="18"/>
      <c r="C17" s="137" t="s">
        <v>176</v>
      </c>
      <c r="D17" s="8" t="s">
        <v>34</v>
      </c>
      <c r="E17" s="171">
        <v>146</v>
      </c>
    </row>
    <row r="18" spans="1:5" ht="36">
      <c r="A18" s="91">
        <v>11</v>
      </c>
      <c r="B18" s="18"/>
      <c r="C18" s="137" t="s">
        <v>177</v>
      </c>
      <c r="D18" s="8" t="s">
        <v>34</v>
      </c>
      <c r="E18" s="171">
        <v>16</v>
      </c>
    </row>
    <row r="19" spans="1:5" ht="36">
      <c r="A19" s="91">
        <v>12</v>
      </c>
      <c r="B19" s="18"/>
      <c r="C19" s="137" t="s">
        <v>164</v>
      </c>
      <c r="D19" s="8" t="s">
        <v>25</v>
      </c>
      <c r="E19" s="171">
        <v>8</v>
      </c>
    </row>
    <row r="20" spans="1:5" ht="36">
      <c r="A20" s="91">
        <v>13</v>
      </c>
      <c r="B20" s="18"/>
      <c r="C20" s="137" t="s">
        <v>164</v>
      </c>
      <c r="D20" s="8" t="s">
        <v>25</v>
      </c>
      <c r="E20" s="171">
        <v>4</v>
      </c>
    </row>
    <row r="21" spans="1:5" ht="24">
      <c r="A21" s="91">
        <v>14</v>
      </c>
      <c r="B21" s="18"/>
      <c r="C21" s="137" t="s">
        <v>178</v>
      </c>
      <c r="D21" s="8" t="s">
        <v>25</v>
      </c>
      <c r="E21" s="171">
        <v>2</v>
      </c>
    </row>
    <row r="22" spans="1:5" ht="24">
      <c r="A22" s="91">
        <v>15</v>
      </c>
      <c r="B22" s="18"/>
      <c r="C22" s="137" t="s">
        <v>179</v>
      </c>
      <c r="D22" s="8" t="s">
        <v>25</v>
      </c>
      <c r="E22" s="171">
        <v>2</v>
      </c>
    </row>
    <row r="23" spans="1:5" ht="25.5" customHeight="1">
      <c r="A23" s="91">
        <v>16</v>
      </c>
      <c r="B23" s="18"/>
      <c r="C23" s="137" t="s">
        <v>180</v>
      </c>
      <c r="D23" s="8" t="s">
        <v>15</v>
      </c>
      <c r="E23" s="171">
        <v>2</v>
      </c>
    </row>
    <row r="24" spans="1:5" ht="24">
      <c r="A24" s="91">
        <v>17</v>
      </c>
      <c r="B24" s="18"/>
      <c r="C24" s="137" t="s">
        <v>152</v>
      </c>
      <c r="D24" s="8" t="s">
        <v>34</v>
      </c>
      <c r="E24" s="171">
        <v>36</v>
      </c>
    </row>
    <row r="25" spans="1:5" ht="12.75">
      <c r="A25" s="91">
        <v>18</v>
      </c>
      <c r="B25" s="18"/>
      <c r="C25" s="137" t="s">
        <v>151</v>
      </c>
      <c r="D25" s="8" t="s">
        <v>34</v>
      </c>
      <c r="E25" s="171">
        <v>20</v>
      </c>
    </row>
    <row r="26" spans="1:5" ht="12.75">
      <c r="A26" s="91">
        <v>19</v>
      </c>
      <c r="B26" s="18"/>
      <c r="C26" s="137" t="s">
        <v>156</v>
      </c>
      <c r="D26" s="8" t="s">
        <v>26</v>
      </c>
      <c r="E26" s="171">
        <v>0.81</v>
      </c>
    </row>
    <row r="27" spans="1:5" ht="24">
      <c r="A27" s="91">
        <v>20</v>
      </c>
      <c r="B27" s="18"/>
      <c r="C27" s="137" t="s">
        <v>194</v>
      </c>
      <c r="D27" s="8" t="s">
        <v>30</v>
      </c>
      <c r="E27" s="171">
        <v>16</v>
      </c>
    </row>
    <row r="28" spans="1:5" ht="12.75">
      <c r="A28" s="312"/>
      <c r="B28" s="313"/>
      <c r="C28" s="313"/>
      <c r="D28" s="313"/>
      <c r="E28" s="314"/>
    </row>
    <row r="29" spans="1:5" ht="12.75">
      <c r="A29" s="87"/>
      <c r="B29" s="20" t="s">
        <v>167</v>
      </c>
      <c r="C29" s="318" t="s">
        <v>157</v>
      </c>
      <c r="D29" s="319"/>
      <c r="E29" s="320"/>
    </row>
    <row r="30" spans="1:5" ht="24">
      <c r="A30" s="91">
        <v>21</v>
      </c>
      <c r="B30" s="18"/>
      <c r="C30" s="137" t="s">
        <v>160</v>
      </c>
      <c r="D30" s="8" t="s">
        <v>25</v>
      </c>
      <c r="E30" s="171">
        <v>4</v>
      </c>
    </row>
    <row r="31" spans="1:5" ht="24">
      <c r="A31" s="91">
        <v>22</v>
      </c>
      <c r="B31" s="18"/>
      <c r="C31" s="137" t="s">
        <v>161</v>
      </c>
      <c r="D31" s="8" t="s">
        <v>25</v>
      </c>
      <c r="E31" s="171">
        <v>4</v>
      </c>
    </row>
    <row r="32" spans="1:5" ht="13.5" thickBot="1">
      <c r="A32" s="177">
        <v>23</v>
      </c>
      <c r="B32" s="178"/>
      <c r="C32" s="174" t="s">
        <v>166</v>
      </c>
      <c r="D32" s="175" t="s">
        <v>159</v>
      </c>
      <c r="E32" s="176">
        <v>4</v>
      </c>
    </row>
  </sheetData>
  <sheetProtection/>
  <mergeCells count="10">
    <mergeCell ref="A28:E28"/>
    <mergeCell ref="C7:E7"/>
    <mergeCell ref="C29:E29"/>
    <mergeCell ref="A1:E1"/>
    <mergeCell ref="A3:E3"/>
    <mergeCell ref="A4:A5"/>
    <mergeCell ref="B4:B5"/>
    <mergeCell ref="C4:C5"/>
    <mergeCell ref="D4:E4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130" zoomScaleSheetLayoutView="130" zoomScalePageLayoutView="0" workbookViewId="0" topLeftCell="A1">
      <selection activeCell="F54" sqref="F54"/>
    </sheetView>
  </sheetViews>
  <sheetFormatPr defaultColWidth="9.140625" defaultRowHeight="12.75"/>
  <cols>
    <col min="1" max="1" width="4.00390625" style="51" customWidth="1"/>
    <col min="2" max="2" width="9.00390625" style="52" customWidth="1"/>
    <col min="3" max="3" width="33.00390625" style="52" customWidth="1"/>
    <col min="4" max="4" width="8.140625" style="51" customWidth="1"/>
    <col min="5" max="5" width="7.00390625" style="51" customWidth="1"/>
  </cols>
  <sheetData>
    <row r="1" spans="1:5" ht="12.75">
      <c r="A1" s="333" t="s">
        <v>241</v>
      </c>
      <c r="B1" s="334"/>
      <c r="C1" s="334"/>
      <c r="D1" s="334"/>
      <c r="E1" s="335"/>
    </row>
    <row r="2" spans="1:5" ht="12.75">
      <c r="A2" s="336" t="s">
        <v>277</v>
      </c>
      <c r="B2" s="337"/>
      <c r="C2" s="337"/>
      <c r="D2" s="337"/>
      <c r="E2" s="338"/>
    </row>
    <row r="3" spans="1:5" ht="12.75">
      <c r="A3" s="339" t="s">
        <v>645</v>
      </c>
      <c r="B3" s="340"/>
      <c r="C3" s="340"/>
      <c r="D3" s="340"/>
      <c r="E3" s="341"/>
    </row>
    <row r="4" spans="1:5" s="5" customFormat="1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s="5" customFormat="1" ht="22.5" customHeight="1">
      <c r="A5" s="263"/>
      <c r="B5" s="251"/>
      <c r="C5" s="264"/>
      <c r="D5" s="56" t="s">
        <v>7</v>
      </c>
      <c r="E5" s="149" t="s">
        <v>8</v>
      </c>
    </row>
    <row r="6" spans="1:5" ht="13.5" thickBot="1">
      <c r="A6" s="130">
        <v>1</v>
      </c>
      <c r="B6" s="131">
        <v>2</v>
      </c>
      <c r="C6" s="131">
        <v>3</v>
      </c>
      <c r="D6" s="131">
        <v>4</v>
      </c>
      <c r="E6" s="132">
        <v>5</v>
      </c>
    </row>
    <row r="7" spans="1:5" ht="12.75">
      <c r="A7" s="128"/>
      <c r="B7" s="129" t="s">
        <v>298</v>
      </c>
      <c r="C7" s="345" t="s">
        <v>299</v>
      </c>
      <c r="D7" s="346"/>
      <c r="E7" s="347"/>
    </row>
    <row r="8" spans="1:5" ht="36">
      <c r="A8" s="95">
        <v>1</v>
      </c>
      <c r="B8" s="48"/>
      <c r="C8" s="138" t="s">
        <v>300</v>
      </c>
      <c r="D8" s="49" t="s">
        <v>34</v>
      </c>
      <c r="E8" s="86">
        <v>5</v>
      </c>
    </row>
    <row r="9" spans="1:5" ht="36">
      <c r="A9" s="95">
        <v>2</v>
      </c>
      <c r="B9" s="48"/>
      <c r="C9" s="138" t="s">
        <v>149</v>
      </c>
      <c r="D9" s="49" t="s">
        <v>34</v>
      </c>
      <c r="E9" s="86">
        <v>5</v>
      </c>
    </row>
    <row r="10" spans="1:5" ht="24">
      <c r="A10" s="95">
        <v>3</v>
      </c>
      <c r="B10" s="48"/>
      <c r="C10" s="138" t="s">
        <v>150</v>
      </c>
      <c r="D10" s="49" t="s">
        <v>34</v>
      </c>
      <c r="E10" s="86">
        <v>10</v>
      </c>
    </row>
    <row r="11" spans="1:5" ht="24">
      <c r="A11" s="95">
        <v>4</v>
      </c>
      <c r="B11" s="48"/>
      <c r="C11" s="138" t="s">
        <v>301</v>
      </c>
      <c r="D11" s="49" t="s">
        <v>34</v>
      </c>
      <c r="E11" s="86">
        <v>5</v>
      </c>
    </row>
    <row r="12" spans="1:5" ht="36">
      <c r="A12" s="95">
        <v>5</v>
      </c>
      <c r="B12" s="48"/>
      <c r="C12" s="138" t="s">
        <v>302</v>
      </c>
      <c r="D12" s="49" t="s">
        <v>34</v>
      </c>
      <c r="E12" s="86">
        <v>2</v>
      </c>
    </row>
    <row r="13" spans="1:5" ht="60">
      <c r="A13" s="95">
        <v>6</v>
      </c>
      <c r="B13" s="48"/>
      <c r="C13" s="138" t="s">
        <v>303</v>
      </c>
      <c r="D13" s="49" t="s">
        <v>25</v>
      </c>
      <c r="E13" s="86">
        <v>2</v>
      </c>
    </row>
    <row r="14" spans="1:5" ht="24">
      <c r="A14" s="95">
        <v>7</v>
      </c>
      <c r="B14" s="48"/>
      <c r="C14" s="138" t="s">
        <v>151</v>
      </c>
      <c r="D14" s="49" t="s">
        <v>34</v>
      </c>
      <c r="E14" s="86">
        <v>5</v>
      </c>
    </row>
    <row r="15" spans="1:5" ht="24">
      <c r="A15" s="95">
        <v>8</v>
      </c>
      <c r="B15" s="48"/>
      <c r="C15" s="138" t="s">
        <v>152</v>
      </c>
      <c r="D15" s="49" t="s">
        <v>34</v>
      </c>
      <c r="E15" s="86">
        <v>9</v>
      </c>
    </row>
    <row r="16" spans="1:5" ht="36">
      <c r="A16" s="95">
        <v>9</v>
      </c>
      <c r="B16" s="48"/>
      <c r="C16" s="138" t="s">
        <v>304</v>
      </c>
      <c r="D16" s="49" t="s">
        <v>30</v>
      </c>
      <c r="E16" s="86">
        <v>0.3</v>
      </c>
    </row>
    <row r="17" spans="1:5" ht="48">
      <c r="A17" s="95">
        <v>10</v>
      </c>
      <c r="B17" s="48"/>
      <c r="C17" s="138" t="s">
        <v>305</v>
      </c>
      <c r="D17" s="49" t="s">
        <v>25</v>
      </c>
      <c r="E17" s="86">
        <v>1</v>
      </c>
    </row>
    <row r="18" spans="1:5" ht="24">
      <c r="A18" s="95">
        <v>11</v>
      </c>
      <c r="B18" s="48"/>
      <c r="C18" s="138" t="s">
        <v>306</v>
      </c>
      <c r="D18" s="49" t="s">
        <v>30</v>
      </c>
      <c r="E18" s="86">
        <v>0.6</v>
      </c>
    </row>
    <row r="19" spans="1:5" ht="12.75">
      <c r="A19" s="342"/>
      <c r="B19" s="343"/>
      <c r="C19" s="343"/>
      <c r="D19" s="343"/>
      <c r="E19" s="344"/>
    </row>
    <row r="20" spans="1:5" ht="12.75">
      <c r="A20" s="94"/>
      <c r="B20" s="92" t="s">
        <v>298</v>
      </c>
      <c r="C20" s="348" t="s">
        <v>307</v>
      </c>
      <c r="D20" s="349"/>
      <c r="E20" s="350"/>
    </row>
    <row r="21" spans="1:5" ht="48">
      <c r="A21" s="95">
        <v>12</v>
      </c>
      <c r="B21" s="48"/>
      <c r="C21" s="138" t="s">
        <v>153</v>
      </c>
      <c r="D21" s="49" t="s">
        <v>34</v>
      </c>
      <c r="E21" s="86">
        <v>2660</v>
      </c>
    </row>
    <row r="22" spans="1:5" ht="48">
      <c r="A22" s="95">
        <v>13</v>
      </c>
      <c r="B22" s="48"/>
      <c r="C22" s="138" t="s">
        <v>308</v>
      </c>
      <c r="D22" s="49" t="s">
        <v>34</v>
      </c>
      <c r="E22" s="86">
        <v>2660</v>
      </c>
    </row>
    <row r="23" spans="1:5" ht="24">
      <c r="A23" s="95">
        <v>14</v>
      </c>
      <c r="B23" s="48"/>
      <c r="C23" s="138" t="s">
        <v>154</v>
      </c>
      <c r="D23" s="49" t="s">
        <v>34</v>
      </c>
      <c r="E23" s="86">
        <v>203</v>
      </c>
    </row>
    <row r="24" spans="1:5" ht="24">
      <c r="A24" s="95">
        <v>15</v>
      </c>
      <c r="B24" s="48"/>
      <c r="C24" s="138" t="s">
        <v>150</v>
      </c>
      <c r="D24" s="49" t="s">
        <v>34</v>
      </c>
      <c r="E24" s="86">
        <v>5320</v>
      </c>
    </row>
    <row r="25" spans="1:5" ht="36">
      <c r="A25" s="95">
        <v>16</v>
      </c>
      <c r="B25" s="48"/>
      <c r="C25" s="138" t="s">
        <v>304</v>
      </c>
      <c r="D25" s="49" t="s">
        <v>30</v>
      </c>
      <c r="E25" s="86">
        <v>6</v>
      </c>
    </row>
    <row r="26" spans="1:5" ht="36">
      <c r="A26" s="95">
        <v>17</v>
      </c>
      <c r="B26" s="48"/>
      <c r="C26" s="138" t="s">
        <v>309</v>
      </c>
      <c r="D26" s="49" t="s">
        <v>34</v>
      </c>
      <c r="E26" s="86">
        <v>11</v>
      </c>
    </row>
    <row r="27" spans="1:5" ht="24">
      <c r="A27" s="95">
        <v>18</v>
      </c>
      <c r="B27" s="48"/>
      <c r="C27" s="138" t="s">
        <v>310</v>
      </c>
      <c r="D27" s="49" t="s">
        <v>34</v>
      </c>
      <c r="E27" s="86">
        <v>2553</v>
      </c>
    </row>
    <row r="28" spans="1:5" ht="36">
      <c r="A28" s="95">
        <v>19</v>
      </c>
      <c r="B28" s="48"/>
      <c r="C28" s="138" t="s">
        <v>311</v>
      </c>
      <c r="D28" s="49" t="s">
        <v>34</v>
      </c>
      <c r="E28" s="86">
        <v>469</v>
      </c>
    </row>
    <row r="29" spans="1:5" ht="48">
      <c r="A29" s="95">
        <v>20</v>
      </c>
      <c r="B29" s="48"/>
      <c r="C29" s="138" t="s">
        <v>155</v>
      </c>
      <c r="D29" s="49" t="s">
        <v>25</v>
      </c>
      <c r="E29" s="86">
        <v>172</v>
      </c>
    </row>
    <row r="30" spans="1:5" ht="24">
      <c r="A30" s="95">
        <v>21</v>
      </c>
      <c r="B30" s="48"/>
      <c r="C30" s="138" t="s">
        <v>151</v>
      </c>
      <c r="D30" s="49" t="s">
        <v>34</v>
      </c>
      <c r="E30" s="86">
        <v>2909</v>
      </c>
    </row>
    <row r="31" spans="1:5" ht="24">
      <c r="A31" s="95">
        <v>22</v>
      </c>
      <c r="B31" s="48"/>
      <c r="C31" s="138" t="s">
        <v>312</v>
      </c>
      <c r="D31" s="49" t="s">
        <v>25</v>
      </c>
      <c r="E31" s="86">
        <v>10</v>
      </c>
    </row>
    <row r="32" spans="1:5" ht="24">
      <c r="A32" s="95">
        <v>23</v>
      </c>
      <c r="B32" s="48"/>
      <c r="C32" s="138" t="s">
        <v>312</v>
      </c>
      <c r="D32" s="49" t="s">
        <v>25</v>
      </c>
      <c r="E32" s="86">
        <v>48</v>
      </c>
    </row>
    <row r="33" spans="1:5" ht="24">
      <c r="A33" s="95">
        <v>24</v>
      </c>
      <c r="B33" s="48"/>
      <c r="C33" s="138" t="s">
        <v>156</v>
      </c>
      <c r="D33" s="49" t="s">
        <v>26</v>
      </c>
      <c r="E33" s="86">
        <v>94.81</v>
      </c>
    </row>
    <row r="34" spans="1:5" ht="24">
      <c r="A34" s="95">
        <v>25</v>
      </c>
      <c r="B34" s="48"/>
      <c r="C34" s="138" t="s">
        <v>313</v>
      </c>
      <c r="D34" s="49" t="s">
        <v>25</v>
      </c>
      <c r="E34" s="86">
        <v>10</v>
      </c>
    </row>
    <row r="35" spans="1:5" ht="24">
      <c r="A35" s="95">
        <v>26</v>
      </c>
      <c r="B35" s="48"/>
      <c r="C35" s="138" t="s">
        <v>313</v>
      </c>
      <c r="D35" s="49" t="s">
        <v>25</v>
      </c>
      <c r="E35" s="86">
        <v>63</v>
      </c>
    </row>
    <row r="36" spans="1:5" ht="48">
      <c r="A36" s="95">
        <v>27</v>
      </c>
      <c r="B36" s="48"/>
      <c r="C36" s="138" t="s">
        <v>314</v>
      </c>
      <c r="D36" s="50" t="s">
        <v>315</v>
      </c>
      <c r="E36" s="86">
        <v>10</v>
      </c>
    </row>
    <row r="37" spans="1:5" ht="48">
      <c r="A37" s="95">
        <v>28</v>
      </c>
      <c r="B37" s="48"/>
      <c r="C37" s="138" t="s">
        <v>316</v>
      </c>
      <c r="D37" s="50" t="s">
        <v>315</v>
      </c>
      <c r="E37" s="86">
        <v>48</v>
      </c>
    </row>
    <row r="38" spans="1:5" ht="24">
      <c r="A38" s="95">
        <v>29</v>
      </c>
      <c r="B38" s="48"/>
      <c r="C38" s="138" t="s">
        <v>317</v>
      </c>
      <c r="D38" s="49" t="s">
        <v>25</v>
      </c>
      <c r="E38" s="86">
        <v>23</v>
      </c>
    </row>
    <row r="39" spans="1:5" ht="24">
      <c r="A39" s="95">
        <v>30</v>
      </c>
      <c r="B39" s="48"/>
      <c r="C39" s="138" t="s">
        <v>318</v>
      </c>
      <c r="D39" s="49" t="s">
        <v>25</v>
      </c>
      <c r="E39" s="86">
        <v>25</v>
      </c>
    </row>
    <row r="40" spans="1:5" ht="24">
      <c r="A40" s="95">
        <v>31</v>
      </c>
      <c r="B40" s="48"/>
      <c r="C40" s="138" t="s">
        <v>319</v>
      </c>
      <c r="D40" s="49" t="s">
        <v>25</v>
      </c>
      <c r="E40" s="86">
        <v>4</v>
      </c>
    </row>
    <row r="41" spans="1:5" ht="24">
      <c r="A41" s="95">
        <v>32</v>
      </c>
      <c r="B41" s="48"/>
      <c r="C41" s="138" t="s">
        <v>320</v>
      </c>
      <c r="D41" s="49" t="s">
        <v>25</v>
      </c>
      <c r="E41" s="86">
        <v>6</v>
      </c>
    </row>
    <row r="42" spans="1:5" ht="24">
      <c r="A42" s="95">
        <v>33</v>
      </c>
      <c r="B42" s="48"/>
      <c r="C42" s="138" t="s">
        <v>306</v>
      </c>
      <c r="D42" s="49" t="s">
        <v>30</v>
      </c>
      <c r="E42" s="86">
        <v>306.88</v>
      </c>
    </row>
    <row r="43" spans="1:5" ht="12.75">
      <c r="A43" s="342"/>
      <c r="B43" s="343"/>
      <c r="C43" s="343"/>
      <c r="D43" s="343"/>
      <c r="E43" s="344"/>
    </row>
    <row r="44" spans="1:5" ht="12.75">
      <c r="A44" s="96"/>
      <c r="B44" s="93" t="s">
        <v>298</v>
      </c>
      <c r="C44" s="330" t="s">
        <v>157</v>
      </c>
      <c r="D44" s="331"/>
      <c r="E44" s="332"/>
    </row>
    <row r="45" spans="1:5" ht="24">
      <c r="A45" s="95">
        <v>34</v>
      </c>
      <c r="B45" s="48"/>
      <c r="C45" s="138" t="s">
        <v>321</v>
      </c>
      <c r="D45" s="49" t="s">
        <v>119</v>
      </c>
      <c r="E45" s="86">
        <v>1</v>
      </c>
    </row>
    <row r="46" spans="1:5" ht="36">
      <c r="A46" s="95">
        <v>35</v>
      </c>
      <c r="B46" s="48"/>
      <c r="C46" s="138" t="s">
        <v>322</v>
      </c>
      <c r="D46" s="49" t="s">
        <v>323</v>
      </c>
      <c r="E46" s="86">
        <v>1</v>
      </c>
    </row>
    <row r="47" spans="1:5" ht="12.75">
      <c r="A47" s="95">
        <v>36</v>
      </c>
      <c r="B47" s="48"/>
      <c r="C47" s="138" t="s">
        <v>324</v>
      </c>
      <c r="D47" s="49" t="s">
        <v>119</v>
      </c>
      <c r="E47" s="86">
        <v>1</v>
      </c>
    </row>
    <row r="48" spans="1:5" ht="24">
      <c r="A48" s="95">
        <v>37</v>
      </c>
      <c r="B48" s="48"/>
      <c r="C48" s="138" t="s">
        <v>325</v>
      </c>
      <c r="D48" s="49" t="s">
        <v>138</v>
      </c>
      <c r="E48" s="86">
        <v>1</v>
      </c>
    </row>
    <row r="49" spans="1:5" ht="24">
      <c r="A49" s="95">
        <v>38</v>
      </c>
      <c r="B49" s="48"/>
      <c r="C49" s="138" t="s">
        <v>326</v>
      </c>
      <c r="D49" s="49" t="s">
        <v>119</v>
      </c>
      <c r="E49" s="86">
        <v>6</v>
      </c>
    </row>
    <row r="50" spans="1:5" ht="12.75">
      <c r="A50" s="95">
        <v>39</v>
      </c>
      <c r="B50" s="48"/>
      <c r="C50" s="138" t="s">
        <v>327</v>
      </c>
      <c r="D50" s="49" t="s">
        <v>119</v>
      </c>
      <c r="E50" s="86">
        <v>1</v>
      </c>
    </row>
    <row r="51" spans="1:5" ht="24">
      <c r="A51" s="95">
        <v>40</v>
      </c>
      <c r="B51" s="48"/>
      <c r="C51" s="138" t="s">
        <v>158</v>
      </c>
      <c r="D51" s="49" t="s">
        <v>159</v>
      </c>
      <c r="E51" s="86">
        <v>74</v>
      </c>
    </row>
    <row r="52" spans="1:5" ht="24">
      <c r="A52" s="95">
        <v>41</v>
      </c>
      <c r="B52" s="48"/>
      <c r="C52" s="138" t="s">
        <v>160</v>
      </c>
      <c r="D52" s="49" t="s">
        <v>25</v>
      </c>
      <c r="E52" s="86">
        <v>74</v>
      </c>
    </row>
    <row r="53" spans="1:5" ht="36.75" thickBot="1">
      <c r="A53" s="179">
        <v>42</v>
      </c>
      <c r="B53" s="180"/>
      <c r="C53" s="181" t="s">
        <v>161</v>
      </c>
      <c r="D53" s="182" t="s">
        <v>25</v>
      </c>
      <c r="E53" s="183">
        <v>74</v>
      </c>
    </row>
  </sheetData>
  <sheetProtection/>
  <mergeCells count="12">
    <mergeCell ref="C7:E7"/>
    <mergeCell ref="C20:E20"/>
    <mergeCell ref="C44:E44"/>
    <mergeCell ref="A1:E1"/>
    <mergeCell ref="A2:E2"/>
    <mergeCell ref="A3:E3"/>
    <mergeCell ref="A4:A5"/>
    <mergeCell ref="B4:B5"/>
    <mergeCell ref="C4:C5"/>
    <mergeCell ref="D4:E4"/>
    <mergeCell ref="A19:E19"/>
    <mergeCell ref="A43:E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130" zoomScaleNormal="130" zoomScaleSheetLayoutView="130" workbookViewId="0" topLeftCell="A52">
      <selection activeCell="J54" sqref="J54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35.00390625" style="37" customWidth="1"/>
    <col min="4" max="4" width="5.7109375" style="0" customWidth="1"/>
    <col min="5" max="5" width="6.28125" style="0" customWidth="1"/>
  </cols>
  <sheetData>
    <row r="1" spans="1:5" ht="12.75" customHeight="1">
      <c r="A1" s="351" t="s">
        <v>0</v>
      </c>
      <c r="B1" s="352"/>
      <c r="C1" s="352"/>
      <c r="D1" s="352"/>
      <c r="E1" s="353"/>
    </row>
    <row r="2" spans="1:5" ht="12.75" customHeight="1">
      <c r="A2" s="354" t="s">
        <v>277</v>
      </c>
      <c r="B2" s="355"/>
      <c r="C2" s="355"/>
      <c r="D2" s="355"/>
      <c r="E2" s="356"/>
    </row>
    <row r="3" spans="1:5" ht="12.75" customHeight="1">
      <c r="A3" s="354" t="s">
        <v>646</v>
      </c>
      <c r="B3" s="355"/>
      <c r="C3" s="355"/>
      <c r="D3" s="355"/>
      <c r="E3" s="356"/>
    </row>
    <row r="4" spans="1:5" s="5" customFormat="1" ht="12.75" customHeight="1">
      <c r="A4" s="263" t="s">
        <v>4</v>
      </c>
      <c r="B4" s="251" t="s">
        <v>350</v>
      </c>
      <c r="C4" s="264" t="s">
        <v>5</v>
      </c>
      <c r="D4" s="251" t="s">
        <v>6</v>
      </c>
      <c r="E4" s="252"/>
    </row>
    <row r="5" spans="1:5" s="5" customFormat="1" ht="22.5" customHeight="1">
      <c r="A5" s="263"/>
      <c r="B5" s="251"/>
      <c r="C5" s="264"/>
      <c r="D5" s="56" t="s">
        <v>7</v>
      </c>
      <c r="E5" s="149" t="s">
        <v>8</v>
      </c>
    </row>
    <row r="6" spans="1:5" ht="13.5" thickBot="1">
      <c r="A6" s="134">
        <v>1</v>
      </c>
      <c r="B6" s="135">
        <v>2</v>
      </c>
      <c r="C6" s="135">
        <v>3</v>
      </c>
      <c r="D6" s="135">
        <v>4</v>
      </c>
      <c r="E6" s="136">
        <v>5</v>
      </c>
    </row>
    <row r="7" spans="1:5" ht="12.75">
      <c r="A7" s="133"/>
      <c r="B7" s="44" t="s">
        <v>347</v>
      </c>
      <c r="C7" s="357" t="s">
        <v>244</v>
      </c>
      <c r="D7" s="358"/>
      <c r="E7" s="359"/>
    </row>
    <row r="8" spans="1:5" ht="48">
      <c r="A8" s="98">
        <v>1</v>
      </c>
      <c r="B8" s="30"/>
      <c r="C8" s="35" t="s">
        <v>245</v>
      </c>
      <c r="D8" s="30" t="s">
        <v>34</v>
      </c>
      <c r="E8" s="99">
        <v>63</v>
      </c>
    </row>
    <row r="9" spans="1:5" ht="48">
      <c r="A9" s="98">
        <f>A8+1</f>
        <v>2</v>
      </c>
      <c r="B9" s="30"/>
      <c r="C9" s="35" t="s">
        <v>246</v>
      </c>
      <c r="D9" s="30" t="s">
        <v>34</v>
      </c>
      <c r="E9" s="99">
        <v>54</v>
      </c>
    </row>
    <row r="10" spans="1:5" ht="48">
      <c r="A10" s="98">
        <f aca="true" t="shared" si="0" ref="A10:A19">A9+1</f>
        <v>3</v>
      </c>
      <c r="B10" s="30"/>
      <c r="C10" s="35" t="s">
        <v>247</v>
      </c>
      <c r="D10" s="30" t="s">
        <v>34</v>
      </c>
      <c r="E10" s="99">
        <v>8</v>
      </c>
    </row>
    <row r="11" spans="1:5" ht="36">
      <c r="A11" s="98">
        <f t="shared" si="0"/>
        <v>4</v>
      </c>
      <c r="B11" s="31"/>
      <c r="C11" s="35" t="s">
        <v>248</v>
      </c>
      <c r="D11" s="30" t="s">
        <v>34</v>
      </c>
      <c r="E11" s="99">
        <v>4</v>
      </c>
    </row>
    <row r="12" spans="1:5" ht="60">
      <c r="A12" s="98">
        <f t="shared" si="0"/>
        <v>5</v>
      </c>
      <c r="B12" s="31"/>
      <c r="C12" s="35" t="s">
        <v>249</v>
      </c>
      <c r="D12" s="30" t="s">
        <v>250</v>
      </c>
      <c r="E12" s="99">
        <v>2</v>
      </c>
    </row>
    <row r="13" spans="1:5" ht="60">
      <c r="A13" s="98">
        <f t="shared" si="0"/>
        <v>6</v>
      </c>
      <c r="B13" s="32"/>
      <c r="C13" s="35" t="s">
        <v>251</v>
      </c>
      <c r="D13" s="30" t="s">
        <v>250</v>
      </c>
      <c r="E13" s="99">
        <v>2</v>
      </c>
    </row>
    <row r="14" spans="1:5" ht="60">
      <c r="A14" s="98">
        <f t="shared" si="0"/>
        <v>7</v>
      </c>
      <c r="B14" s="32"/>
      <c r="C14" s="35" t="s">
        <v>252</v>
      </c>
      <c r="D14" s="30" t="s">
        <v>250</v>
      </c>
      <c r="E14" s="99">
        <v>4</v>
      </c>
    </row>
    <row r="15" spans="1:5" ht="24">
      <c r="A15" s="98">
        <f t="shared" si="0"/>
        <v>8</v>
      </c>
      <c r="B15" s="32"/>
      <c r="C15" s="35" t="s">
        <v>253</v>
      </c>
      <c r="D15" s="30" t="s">
        <v>159</v>
      </c>
      <c r="E15" s="99">
        <v>1</v>
      </c>
    </row>
    <row r="16" spans="1:5" ht="24">
      <c r="A16" s="98">
        <f t="shared" si="0"/>
        <v>9</v>
      </c>
      <c r="B16" s="32"/>
      <c r="C16" s="35" t="s">
        <v>254</v>
      </c>
      <c r="D16" s="30" t="s">
        <v>159</v>
      </c>
      <c r="E16" s="99">
        <v>1</v>
      </c>
    </row>
    <row r="17" spans="1:5" ht="36">
      <c r="A17" s="98">
        <f t="shared" si="0"/>
        <v>10</v>
      </c>
      <c r="B17" s="32"/>
      <c r="C17" s="35" t="s">
        <v>255</v>
      </c>
      <c r="D17" s="30" t="s">
        <v>159</v>
      </c>
      <c r="E17" s="99">
        <v>1</v>
      </c>
    </row>
    <row r="18" spans="1:5" ht="24">
      <c r="A18" s="98">
        <f t="shared" si="0"/>
        <v>11</v>
      </c>
      <c r="B18" s="32"/>
      <c r="C18" s="35" t="s">
        <v>256</v>
      </c>
      <c r="D18" s="30" t="s">
        <v>159</v>
      </c>
      <c r="E18" s="99">
        <v>1</v>
      </c>
    </row>
    <row r="19" spans="1:5" ht="24">
      <c r="A19" s="98">
        <f t="shared" si="0"/>
        <v>12</v>
      </c>
      <c r="B19" s="32"/>
      <c r="C19" s="35" t="s">
        <v>257</v>
      </c>
      <c r="D19" s="30" t="s">
        <v>159</v>
      </c>
      <c r="E19" s="99">
        <v>1</v>
      </c>
    </row>
    <row r="20" spans="1:5" ht="36">
      <c r="A20" s="98" t="s">
        <v>344</v>
      </c>
      <c r="B20" s="32"/>
      <c r="C20" s="35" t="s">
        <v>258</v>
      </c>
      <c r="D20" s="30" t="s">
        <v>159</v>
      </c>
      <c r="E20" s="99">
        <v>1</v>
      </c>
    </row>
    <row r="21" spans="1:5" ht="12.75">
      <c r="A21" s="363"/>
      <c r="B21" s="364"/>
      <c r="C21" s="364"/>
      <c r="D21" s="364"/>
      <c r="E21" s="365"/>
    </row>
    <row r="22" spans="1:5" ht="12.75">
      <c r="A22" s="97"/>
      <c r="B22" s="29" t="s">
        <v>347</v>
      </c>
      <c r="C22" s="360" t="s">
        <v>259</v>
      </c>
      <c r="D22" s="361"/>
      <c r="E22" s="362"/>
    </row>
    <row r="23" spans="1:5" ht="48">
      <c r="A23" s="98" t="s">
        <v>345</v>
      </c>
      <c r="B23" s="33"/>
      <c r="C23" s="36" t="s">
        <v>245</v>
      </c>
      <c r="D23" s="33" t="s">
        <v>34</v>
      </c>
      <c r="E23" s="100">
        <v>17</v>
      </c>
    </row>
    <row r="24" spans="1:5" ht="48">
      <c r="A24" s="98">
        <v>14</v>
      </c>
      <c r="B24" s="33"/>
      <c r="C24" s="36" t="s">
        <v>246</v>
      </c>
      <c r="D24" s="33" t="s">
        <v>34</v>
      </c>
      <c r="E24" s="100">
        <v>28</v>
      </c>
    </row>
    <row r="25" spans="1:5" ht="48">
      <c r="A25" s="98">
        <v>15</v>
      </c>
      <c r="B25" s="33"/>
      <c r="C25" s="36" t="s">
        <v>247</v>
      </c>
      <c r="D25" s="33" t="s">
        <v>34</v>
      </c>
      <c r="E25" s="100">
        <v>18</v>
      </c>
    </row>
    <row r="26" spans="1:5" ht="36">
      <c r="A26" s="98">
        <v>16</v>
      </c>
      <c r="B26" s="33"/>
      <c r="C26" s="36" t="s">
        <v>248</v>
      </c>
      <c r="D26" s="33" t="s">
        <v>34</v>
      </c>
      <c r="E26" s="100">
        <v>6</v>
      </c>
    </row>
    <row r="27" spans="1:5" ht="60">
      <c r="A27" s="98">
        <v>17</v>
      </c>
      <c r="B27" s="33"/>
      <c r="C27" s="36" t="s">
        <v>260</v>
      </c>
      <c r="D27" s="33" t="s">
        <v>250</v>
      </c>
      <c r="E27" s="100">
        <v>2</v>
      </c>
    </row>
    <row r="28" spans="1:5" ht="60">
      <c r="A28" s="98">
        <v>18</v>
      </c>
      <c r="B28" s="33"/>
      <c r="C28" s="36" t="s">
        <v>249</v>
      </c>
      <c r="D28" s="33" t="s">
        <v>250</v>
      </c>
      <c r="E28" s="100">
        <v>1</v>
      </c>
    </row>
    <row r="29" spans="1:5" ht="60">
      <c r="A29" s="98">
        <v>19</v>
      </c>
      <c r="B29" s="33"/>
      <c r="C29" s="36" t="s">
        <v>251</v>
      </c>
      <c r="D29" s="33" t="s">
        <v>250</v>
      </c>
      <c r="E29" s="100">
        <v>3</v>
      </c>
    </row>
    <row r="30" spans="1:5" ht="60">
      <c r="A30" s="98">
        <v>20</v>
      </c>
      <c r="B30" s="33"/>
      <c r="C30" s="36" t="s">
        <v>261</v>
      </c>
      <c r="D30" s="33" t="s">
        <v>250</v>
      </c>
      <c r="E30" s="100">
        <v>1</v>
      </c>
    </row>
    <row r="31" spans="1:5" ht="60">
      <c r="A31" s="98">
        <v>21</v>
      </c>
      <c r="B31" s="33"/>
      <c r="C31" s="36" t="s">
        <v>262</v>
      </c>
      <c r="D31" s="33" t="s">
        <v>250</v>
      </c>
      <c r="E31" s="100">
        <v>1</v>
      </c>
    </row>
    <row r="32" spans="1:5" ht="24">
      <c r="A32" s="98">
        <v>22</v>
      </c>
      <c r="B32" s="30"/>
      <c r="C32" s="36" t="s">
        <v>263</v>
      </c>
      <c r="D32" s="33" t="s">
        <v>159</v>
      </c>
      <c r="E32" s="100">
        <v>2</v>
      </c>
    </row>
    <row r="33" spans="1:5" ht="24">
      <c r="A33" s="98">
        <v>23</v>
      </c>
      <c r="B33" s="30"/>
      <c r="C33" s="36" t="s">
        <v>253</v>
      </c>
      <c r="D33" s="33" t="s">
        <v>159</v>
      </c>
      <c r="E33" s="100">
        <v>1</v>
      </c>
    </row>
    <row r="34" spans="1:5" ht="24">
      <c r="A34" s="98">
        <v>24</v>
      </c>
      <c r="B34" s="30"/>
      <c r="C34" s="36" t="s">
        <v>256</v>
      </c>
      <c r="D34" s="33" t="s">
        <v>159</v>
      </c>
      <c r="E34" s="100">
        <v>2</v>
      </c>
    </row>
    <row r="35" spans="1:5" ht="24">
      <c r="A35" s="98">
        <v>25</v>
      </c>
      <c r="B35" s="30"/>
      <c r="C35" s="36" t="s">
        <v>264</v>
      </c>
      <c r="D35" s="33" t="s">
        <v>159</v>
      </c>
      <c r="E35" s="100">
        <v>2</v>
      </c>
    </row>
    <row r="36" spans="1:5" ht="24">
      <c r="A36" s="98">
        <v>26</v>
      </c>
      <c r="B36" s="30"/>
      <c r="C36" s="36" t="s">
        <v>254</v>
      </c>
      <c r="D36" s="33" t="s">
        <v>159</v>
      </c>
      <c r="E36" s="100">
        <v>1</v>
      </c>
    </row>
    <row r="37" spans="1:5" ht="24">
      <c r="A37" s="98">
        <v>27</v>
      </c>
      <c r="B37" s="30"/>
      <c r="C37" s="36" t="s">
        <v>257</v>
      </c>
      <c r="D37" s="33" t="s">
        <v>159</v>
      </c>
      <c r="E37" s="100">
        <v>2</v>
      </c>
    </row>
    <row r="38" spans="1:5" ht="36">
      <c r="A38" s="98">
        <v>28</v>
      </c>
      <c r="B38" s="30"/>
      <c r="C38" s="36" t="s">
        <v>265</v>
      </c>
      <c r="D38" s="33" t="s">
        <v>159</v>
      </c>
      <c r="E38" s="100">
        <v>2</v>
      </c>
    </row>
    <row r="39" spans="1:5" ht="36">
      <c r="A39" s="98">
        <v>29</v>
      </c>
      <c r="B39" s="30"/>
      <c r="C39" s="36" t="s">
        <v>255</v>
      </c>
      <c r="D39" s="33" t="s">
        <v>159</v>
      </c>
      <c r="E39" s="100">
        <v>1</v>
      </c>
    </row>
    <row r="40" spans="1:5" ht="36">
      <c r="A40" s="98">
        <v>30</v>
      </c>
      <c r="B40" s="30"/>
      <c r="C40" s="36" t="s">
        <v>258</v>
      </c>
      <c r="D40" s="33" t="s">
        <v>159</v>
      </c>
      <c r="E40" s="100">
        <v>2</v>
      </c>
    </row>
    <row r="41" spans="1:5" ht="12.75">
      <c r="A41" s="363"/>
      <c r="B41" s="364"/>
      <c r="C41" s="364"/>
      <c r="D41" s="364"/>
      <c r="E41" s="365"/>
    </row>
    <row r="42" spans="1:5" ht="12.75">
      <c r="A42" s="97"/>
      <c r="B42" s="29" t="s">
        <v>347</v>
      </c>
      <c r="C42" s="360" t="s">
        <v>266</v>
      </c>
      <c r="D42" s="361"/>
      <c r="E42" s="362"/>
    </row>
    <row r="43" spans="1:5" ht="60">
      <c r="A43" s="98">
        <f>31</f>
        <v>31</v>
      </c>
      <c r="B43" s="33"/>
      <c r="C43" s="36" t="s">
        <v>267</v>
      </c>
      <c r="D43" s="33" t="s">
        <v>34</v>
      </c>
      <c r="E43" s="100">
        <v>10</v>
      </c>
    </row>
    <row r="44" spans="1:5" ht="36">
      <c r="A44" s="98">
        <f>A43+1</f>
        <v>32</v>
      </c>
      <c r="B44" s="30"/>
      <c r="C44" s="36" t="s">
        <v>248</v>
      </c>
      <c r="D44" s="33" t="s">
        <v>34</v>
      </c>
      <c r="E44" s="100">
        <v>6</v>
      </c>
    </row>
    <row r="45" spans="1:5" ht="48">
      <c r="A45" s="98">
        <f aca="true" t="shared" si="1" ref="A45:A54">A44+1</f>
        <v>33</v>
      </c>
      <c r="B45" s="33"/>
      <c r="C45" s="36" t="s">
        <v>245</v>
      </c>
      <c r="D45" s="33" t="s">
        <v>34</v>
      </c>
      <c r="E45" s="100">
        <v>72</v>
      </c>
    </row>
    <row r="46" spans="1:5" ht="48">
      <c r="A46" s="98">
        <f t="shared" si="1"/>
        <v>34</v>
      </c>
      <c r="B46" s="33"/>
      <c r="C46" s="36" t="s">
        <v>246</v>
      </c>
      <c r="D46" s="33" t="s">
        <v>34</v>
      </c>
      <c r="E46" s="100">
        <v>59</v>
      </c>
    </row>
    <row r="47" spans="1:5" ht="48">
      <c r="A47" s="98">
        <f t="shared" si="1"/>
        <v>35</v>
      </c>
      <c r="B47" s="33"/>
      <c r="C47" s="36" t="s">
        <v>247</v>
      </c>
      <c r="D47" s="33" t="s">
        <v>34</v>
      </c>
      <c r="E47" s="100">
        <v>22</v>
      </c>
    </row>
    <row r="48" spans="1:5" ht="60">
      <c r="A48" s="98">
        <f t="shared" si="1"/>
        <v>36</v>
      </c>
      <c r="B48" s="33"/>
      <c r="C48" s="36" t="s">
        <v>260</v>
      </c>
      <c r="D48" s="33" t="s">
        <v>250</v>
      </c>
      <c r="E48" s="100">
        <v>2</v>
      </c>
    </row>
    <row r="49" spans="1:5" ht="60">
      <c r="A49" s="98">
        <f t="shared" si="1"/>
        <v>37</v>
      </c>
      <c r="B49" s="33"/>
      <c r="C49" s="36" t="s">
        <v>268</v>
      </c>
      <c r="D49" s="33" t="s">
        <v>250</v>
      </c>
      <c r="E49" s="100">
        <v>2</v>
      </c>
    </row>
    <row r="50" spans="1:5" ht="48">
      <c r="A50" s="98">
        <f t="shared" si="1"/>
        <v>38</v>
      </c>
      <c r="B50" s="33"/>
      <c r="C50" s="36" t="s">
        <v>269</v>
      </c>
      <c r="D50" s="33" t="s">
        <v>270</v>
      </c>
      <c r="E50" s="100">
        <v>1</v>
      </c>
    </row>
    <row r="51" spans="1:5" ht="12.75">
      <c r="A51" s="98">
        <f t="shared" si="1"/>
        <v>39</v>
      </c>
      <c r="B51" s="30"/>
      <c r="C51" s="36" t="s">
        <v>271</v>
      </c>
      <c r="D51" s="33" t="s">
        <v>25</v>
      </c>
      <c r="E51" s="100">
        <v>1</v>
      </c>
    </row>
    <row r="52" spans="1:5" ht="24">
      <c r="A52" s="98">
        <f t="shared" si="1"/>
        <v>40</v>
      </c>
      <c r="B52" s="30"/>
      <c r="C52" s="36" t="s">
        <v>263</v>
      </c>
      <c r="D52" s="33" t="s">
        <v>159</v>
      </c>
      <c r="E52" s="100">
        <v>1</v>
      </c>
    </row>
    <row r="53" spans="1:5" ht="24">
      <c r="A53" s="98">
        <f t="shared" si="1"/>
        <v>41</v>
      </c>
      <c r="B53" s="30"/>
      <c r="C53" s="36" t="s">
        <v>264</v>
      </c>
      <c r="D53" s="33" t="s">
        <v>159</v>
      </c>
      <c r="E53" s="100">
        <v>1</v>
      </c>
    </row>
    <row r="54" spans="1:5" ht="36">
      <c r="A54" s="98">
        <f t="shared" si="1"/>
        <v>42</v>
      </c>
      <c r="B54" s="30"/>
      <c r="C54" s="36" t="s">
        <v>265</v>
      </c>
      <c r="D54" s="33" t="s">
        <v>159</v>
      </c>
      <c r="E54" s="100">
        <v>1</v>
      </c>
    </row>
    <row r="55" spans="1:5" ht="12.75">
      <c r="A55" s="363"/>
      <c r="B55" s="364"/>
      <c r="C55" s="364"/>
      <c r="D55" s="364"/>
      <c r="E55" s="365"/>
    </row>
    <row r="56" spans="1:5" s="34" customFormat="1" ht="12">
      <c r="A56" s="97"/>
      <c r="B56" s="29" t="s">
        <v>347</v>
      </c>
      <c r="C56" s="360" t="s">
        <v>273</v>
      </c>
      <c r="D56" s="361"/>
      <c r="E56" s="362"/>
    </row>
    <row r="57" spans="1:5" s="34" customFormat="1" ht="12">
      <c r="A57" s="101">
        <v>43</v>
      </c>
      <c r="B57" s="38"/>
      <c r="C57" s="39" t="s">
        <v>638</v>
      </c>
      <c r="D57" s="40" t="s">
        <v>34</v>
      </c>
      <c r="E57" s="102">
        <v>40</v>
      </c>
    </row>
    <row r="58" spans="1:5" s="41" customFormat="1" ht="12">
      <c r="A58" s="101">
        <v>44</v>
      </c>
      <c r="B58" s="38"/>
      <c r="C58" s="39" t="s">
        <v>274</v>
      </c>
      <c r="D58" s="40" t="s">
        <v>34</v>
      </c>
      <c r="E58" s="102">
        <v>70</v>
      </c>
    </row>
    <row r="59" spans="1:5" s="41" customFormat="1" ht="12">
      <c r="A59" s="101">
        <v>45</v>
      </c>
      <c r="B59" s="38"/>
      <c r="C59" s="39" t="s">
        <v>275</v>
      </c>
      <c r="D59" s="40" t="s">
        <v>34</v>
      </c>
      <c r="E59" s="102">
        <v>70</v>
      </c>
    </row>
    <row r="60" spans="1:5" s="41" customFormat="1" ht="12">
      <c r="A60" s="101">
        <v>46</v>
      </c>
      <c r="B60" s="38"/>
      <c r="C60" s="39" t="s">
        <v>637</v>
      </c>
      <c r="D60" s="40" t="s">
        <v>34</v>
      </c>
      <c r="E60" s="102">
        <v>40</v>
      </c>
    </row>
    <row r="61" spans="1:5" s="41" customFormat="1" ht="12">
      <c r="A61" s="101">
        <v>47</v>
      </c>
      <c r="B61" s="38"/>
      <c r="C61" s="39" t="s">
        <v>636</v>
      </c>
      <c r="D61" s="40" t="s">
        <v>34</v>
      </c>
      <c r="E61" s="102">
        <v>120</v>
      </c>
    </row>
    <row r="62" spans="1:5" s="41" customFormat="1" ht="12.75" thickBot="1">
      <c r="A62" s="184">
        <v>48</v>
      </c>
      <c r="B62" s="185"/>
      <c r="C62" s="186" t="s">
        <v>276</v>
      </c>
      <c r="D62" s="187" t="s">
        <v>34</v>
      </c>
      <c r="E62" s="188">
        <v>95</v>
      </c>
    </row>
  </sheetData>
  <sheetProtection/>
  <mergeCells count="14">
    <mergeCell ref="C7:E7"/>
    <mergeCell ref="C22:E22"/>
    <mergeCell ref="C42:E42"/>
    <mergeCell ref="C56:E56"/>
    <mergeCell ref="A41:E41"/>
    <mergeCell ref="A55:E55"/>
    <mergeCell ref="A21:E21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Gniewomir</dc:creator>
  <cp:keywords/>
  <dc:description/>
  <cp:lastModifiedBy>Magdalena Sulikowska</cp:lastModifiedBy>
  <cp:lastPrinted>2020-08-16T16:47:39Z</cp:lastPrinted>
  <dcterms:created xsi:type="dcterms:W3CDTF">2017-07-27T20:30:35Z</dcterms:created>
  <dcterms:modified xsi:type="dcterms:W3CDTF">2020-08-17T18:48:25Z</dcterms:modified>
  <cp:category/>
  <cp:version/>
  <cp:contentType/>
  <cp:contentStatus/>
</cp:coreProperties>
</file>