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ZETARGI\2024\51_P_2024_Opakowania styropianowe- w przygotowaniu\"/>
    </mc:Choice>
  </mc:AlternateContent>
  <xr:revisionPtr revIDLastSave="0" documentId="13_ncr:1_{9A2AE938-13C0-439F-80A8-87E4A7340B99}" xr6:coauthVersionLast="47" xr6:coauthVersionMax="47" xr10:uidLastSave="{00000000-0000-0000-0000-000000000000}"/>
  <bookViews>
    <workbookView xWindow="-24120" yWindow="2490" windowWidth="24240" windowHeight="13020" xr2:uid="{234443A7-F259-4329-AAF4-2B8A7A0E592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G27" i="1" s="1"/>
  <c r="F26" i="1"/>
  <c r="F25" i="1"/>
  <c r="G25" i="1" s="1"/>
  <c r="F24" i="1"/>
  <c r="F23" i="1"/>
  <c r="F22" i="1"/>
  <c r="G22" i="1" s="1"/>
  <c r="F21" i="1"/>
  <c r="F20" i="1"/>
  <c r="F19" i="1"/>
  <c r="F18" i="1"/>
  <c r="F17" i="1"/>
  <c r="F16" i="1"/>
  <c r="G16" i="1" s="1"/>
  <c r="F15" i="1"/>
  <c r="F14" i="1"/>
  <c r="G14" i="1" l="1"/>
  <c r="H14" i="1" s="1"/>
  <c r="G20" i="1"/>
  <c r="H20" i="1" s="1"/>
  <c r="H27" i="1"/>
  <c r="G18" i="1"/>
  <c r="H18" i="1" s="1"/>
  <c r="H16" i="1"/>
  <c r="H22" i="1"/>
  <c r="H25" i="1"/>
  <c r="G15" i="1"/>
  <c r="H15" i="1" s="1"/>
  <c r="G17" i="1"/>
  <c r="H17" i="1" s="1"/>
  <c r="G19" i="1"/>
  <c r="H19" i="1" s="1"/>
  <c r="G21" i="1"/>
  <c r="H21" i="1" s="1"/>
  <c r="G23" i="1"/>
  <c r="H23" i="1" s="1"/>
  <c r="G24" i="1"/>
  <c r="H24" i="1" s="1"/>
  <c r="G26" i="1"/>
  <c r="H26" i="1" s="1"/>
  <c r="G28" i="1"/>
  <c r="H28" i="1" s="1"/>
  <c r="F29" i="1"/>
  <c r="H29" i="1" l="1"/>
  <c r="G29" i="1"/>
</calcChain>
</file>

<file path=xl/sharedStrings.xml><?xml version="1.0" encoding="utf-8"?>
<sst xmlns="http://schemas.openxmlformats.org/spreadsheetml/2006/main" count="35" uniqueCount="35">
  <si>
    <t>Rodzaj elementu styropianowego / Typ</t>
  </si>
  <si>
    <t>ws/p-60</t>
  </si>
  <si>
    <t>ws / p-50</t>
  </si>
  <si>
    <t>ws / p-40</t>
  </si>
  <si>
    <t>ws / p-30</t>
  </si>
  <si>
    <t>ws / p-20</t>
  </si>
  <si>
    <t>ws / p-10</t>
  </si>
  <si>
    <t>ws/P5</t>
  </si>
  <si>
    <t>ws / spec 50 lub ws / spec 50 Pb</t>
  </si>
  <si>
    <t>ws / kw</t>
  </si>
  <si>
    <t>ws / spec-50 W</t>
  </si>
  <si>
    <t>ws / term - m</t>
  </si>
  <si>
    <t>ws / term - d</t>
  </si>
  <si>
    <t>ws / spec - 50N - góra</t>
  </si>
  <si>
    <t>ws / spec 50 N lub ws / spec 50 NPb - dół</t>
  </si>
  <si>
    <t>ADS - 40 kpl.</t>
  </si>
  <si>
    <t>Cena netto za szt. w PLN</t>
  </si>
  <si>
    <t>Łączna wartość netto w PLN</t>
  </si>
  <si>
    <t>VAT ( 23%) w PLN</t>
  </si>
  <si>
    <t>Łaczna wartość brutto w PLN</t>
  </si>
  <si>
    <t>l.p.</t>
  </si>
  <si>
    <t>RAZEM</t>
  </si>
  <si>
    <t>FORMULARZ CENOWY</t>
  </si>
  <si>
    <t>Nazwa Wykonawcy.........................................................................................................</t>
  </si>
  <si>
    <t>Miejscowość                    ................................................</t>
  </si>
  <si>
    <t xml:space="preserve">            Data .....................</t>
  </si>
  <si>
    <t>Adres Wykonawcy.........................................................................................................</t>
  </si>
  <si>
    <t xml:space="preserve">Nazwa zadania: Dostawa elementów styropianowych do wypełnienia opakowań transportowych dla NCBJ Ośrodka Radioizotopów POLATOM </t>
  </si>
  <si>
    <t>Zamawiający w arkuszu kalkulacyjnym wprowadził konieczne formuły.  Wykonawca wprowadza jedynie ceny jednostkowe (cena netto za szt.)</t>
  </si>
  <si>
    <r>
      <t xml:space="preserve">Wpisz powyżej ceny jednostkowe;   </t>
    </r>
    <r>
      <rPr>
        <b/>
        <u/>
        <sz val="11"/>
        <color rgb="FFFF0000"/>
        <rFont val="Calibri"/>
        <family val="2"/>
        <charset val="238"/>
        <scheme val="minor"/>
      </rPr>
      <t>zapisz dokument !!!</t>
    </r>
  </si>
  <si>
    <t>otrzymane kwoty wpisz do formularza ofertowego (Załącznik nr 2 do SWZ)</t>
  </si>
  <si>
    <t>OR.DZP.270.51.2024</t>
  </si>
  <si>
    <t>Numer sprawy: 51/P/2024</t>
  </si>
  <si>
    <t>Załącznik Nr 5 do SWZ</t>
  </si>
  <si>
    <t>Szacowana Ilość kpl. /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</si>
</sst>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8BBB5-41ED-4852-9BAA-6FC8CA71EB4B}">
  <dimension ref="B1:I31"/>
  <sheetViews>
    <sheetView tabSelected="1" topLeftCell="A10" workbookViewId="0">
      <selection activeCell="D13" sqref="D13"/>
    </sheetView>
  </sheetViews>
  <sheetFormatPr defaultRowHeight="15" x14ac:dyDescent="0.25"/>
  <cols>
    <col min="2" max="2" width="10.140625" customWidth="1"/>
    <col min="3" max="3" width="43" customWidth="1"/>
    <col min="4" max="4" width="18.28515625" style="4" customWidth="1"/>
    <col min="5" max="5" width="17" style="4" customWidth="1"/>
    <col min="6" max="6" width="13.28515625" style="4" customWidth="1"/>
    <col min="7" max="7" width="13" style="4" customWidth="1"/>
    <col min="8" max="8" width="20.85546875" style="4" customWidth="1"/>
    <col min="9" max="9" width="9.140625" style="4"/>
  </cols>
  <sheetData>
    <row r="1" spans="2:9" x14ac:dyDescent="0.25">
      <c r="B1" s="8" t="s">
        <v>31</v>
      </c>
      <c r="H1" s="9" t="s">
        <v>33</v>
      </c>
    </row>
    <row r="2" spans="2:9" x14ac:dyDescent="0.25">
      <c r="B2" t="s">
        <v>32</v>
      </c>
    </row>
    <row r="5" spans="2:9" x14ac:dyDescent="0.25">
      <c r="C5" s="8" t="s">
        <v>22</v>
      </c>
    </row>
    <row r="6" spans="2:9" x14ac:dyDescent="0.25">
      <c r="B6" s="8" t="s">
        <v>27</v>
      </c>
    </row>
    <row r="8" spans="2:9" x14ac:dyDescent="0.25">
      <c r="B8" t="s">
        <v>23</v>
      </c>
    </row>
    <row r="9" spans="2:9" x14ac:dyDescent="0.25">
      <c r="B9" s="10" t="s">
        <v>26</v>
      </c>
    </row>
    <row r="10" spans="2:9" x14ac:dyDescent="0.25">
      <c r="B10" t="s">
        <v>24</v>
      </c>
      <c r="D10" s="4" t="s">
        <v>25</v>
      </c>
    </row>
    <row r="12" spans="2:9" x14ac:dyDescent="0.25">
      <c r="B12" s="1">
        <v>1</v>
      </c>
      <c r="C12" s="1">
        <v>2</v>
      </c>
      <c r="D12" s="1">
        <v>3</v>
      </c>
      <c r="E12" s="2">
        <v>4</v>
      </c>
      <c r="F12" s="1">
        <v>5</v>
      </c>
      <c r="G12" s="1">
        <v>6</v>
      </c>
      <c r="H12" s="1">
        <v>7</v>
      </c>
    </row>
    <row r="13" spans="2:9" s="3" customFormat="1" ht="45" x14ac:dyDescent="0.25">
      <c r="B13" s="6" t="s">
        <v>20</v>
      </c>
      <c r="C13" s="6" t="s">
        <v>0</v>
      </c>
      <c r="D13" s="6" t="s">
        <v>34</v>
      </c>
      <c r="E13" s="6" t="s">
        <v>16</v>
      </c>
      <c r="F13" s="7" t="s">
        <v>17</v>
      </c>
      <c r="G13" s="7" t="s">
        <v>18</v>
      </c>
      <c r="H13" s="7" t="s">
        <v>19</v>
      </c>
      <c r="I13" s="5"/>
    </row>
    <row r="14" spans="2:9" x14ac:dyDescent="0.25">
      <c r="B14" s="1">
        <v>1</v>
      </c>
      <c r="C14" s="1" t="s">
        <v>1</v>
      </c>
      <c r="D14" s="1">
        <v>1500</v>
      </c>
      <c r="E14" s="12"/>
      <c r="F14" s="1">
        <f>E14*D14</f>
        <v>0</v>
      </c>
      <c r="G14" s="1">
        <f>F14*0.23</f>
        <v>0</v>
      </c>
      <c r="H14" s="1">
        <f>F14+G14</f>
        <v>0</v>
      </c>
    </row>
    <row r="15" spans="2:9" x14ac:dyDescent="0.25">
      <c r="B15" s="1">
        <v>2</v>
      </c>
      <c r="C15" s="1" t="s">
        <v>2</v>
      </c>
      <c r="D15" s="1">
        <v>700</v>
      </c>
      <c r="E15" s="12">
        <v>0</v>
      </c>
      <c r="F15" s="1">
        <f t="shared" ref="F15:F28" si="0">E15*D15</f>
        <v>0</v>
      </c>
      <c r="G15" s="1">
        <f t="shared" ref="G15:G28" si="1">F15*0.23</f>
        <v>0</v>
      </c>
      <c r="H15" s="1">
        <f t="shared" ref="H15:H28" si="2">F15+G15</f>
        <v>0</v>
      </c>
    </row>
    <row r="16" spans="2:9" x14ac:dyDescent="0.25">
      <c r="B16" s="1">
        <v>3</v>
      </c>
      <c r="C16" s="1" t="s">
        <v>3</v>
      </c>
      <c r="D16" s="1">
        <v>200</v>
      </c>
      <c r="E16" s="12">
        <v>0</v>
      </c>
      <c r="F16" s="1">
        <f t="shared" si="0"/>
        <v>0</v>
      </c>
      <c r="G16" s="1">
        <f t="shared" si="1"/>
        <v>0</v>
      </c>
      <c r="H16" s="1">
        <f t="shared" si="2"/>
        <v>0</v>
      </c>
    </row>
    <row r="17" spans="2:8" x14ac:dyDescent="0.25">
      <c r="B17" s="1">
        <v>4</v>
      </c>
      <c r="C17" s="1" t="s">
        <v>4</v>
      </c>
      <c r="D17" s="1">
        <v>5500</v>
      </c>
      <c r="E17" s="12">
        <v>0</v>
      </c>
      <c r="F17" s="1">
        <f t="shared" si="0"/>
        <v>0</v>
      </c>
      <c r="G17" s="1">
        <f t="shared" si="1"/>
        <v>0</v>
      </c>
      <c r="H17" s="1">
        <f t="shared" si="2"/>
        <v>0</v>
      </c>
    </row>
    <row r="18" spans="2:8" x14ac:dyDescent="0.25">
      <c r="B18" s="1">
        <v>5</v>
      </c>
      <c r="C18" s="1" t="s">
        <v>5</v>
      </c>
      <c r="D18" s="1">
        <v>6000</v>
      </c>
      <c r="E18" s="12">
        <v>0</v>
      </c>
      <c r="F18" s="1">
        <f t="shared" si="0"/>
        <v>0</v>
      </c>
      <c r="G18" s="1">
        <f t="shared" si="1"/>
        <v>0</v>
      </c>
      <c r="H18" s="1">
        <f t="shared" si="2"/>
        <v>0</v>
      </c>
    </row>
    <row r="19" spans="2:8" x14ac:dyDescent="0.25">
      <c r="B19" s="1">
        <v>6</v>
      </c>
      <c r="C19" s="1" t="s">
        <v>6</v>
      </c>
      <c r="D19" s="1">
        <v>4200</v>
      </c>
      <c r="E19" s="12">
        <v>0</v>
      </c>
      <c r="F19" s="1">
        <f t="shared" si="0"/>
        <v>0</v>
      </c>
      <c r="G19" s="1">
        <f t="shared" si="1"/>
        <v>0</v>
      </c>
      <c r="H19" s="1">
        <f t="shared" si="2"/>
        <v>0</v>
      </c>
    </row>
    <row r="20" spans="2:8" x14ac:dyDescent="0.25">
      <c r="B20" s="1">
        <v>7</v>
      </c>
      <c r="C20" s="1" t="s">
        <v>7</v>
      </c>
      <c r="D20" s="1">
        <v>4000</v>
      </c>
      <c r="E20" s="12">
        <v>0</v>
      </c>
      <c r="F20" s="1">
        <f t="shared" si="0"/>
        <v>0</v>
      </c>
      <c r="G20" s="1">
        <f t="shared" si="1"/>
        <v>0</v>
      </c>
      <c r="H20" s="1">
        <f t="shared" si="2"/>
        <v>0</v>
      </c>
    </row>
    <row r="21" spans="2:8" x14ac:dyDescent="0.25">
      <c r="B21" s="1">
        <v>8</v>
      </c>
      <c r="C21" s="1" t="s">
        <v>8</v>
      </c>
      <c r="D21" s="1">
        <v>7500</v>
      </c>
      <c r="E21" s="12">
        <v>0</v>
      </c>
      <c r="F21" s="1">
        <f t="shared" si="0"/>
        <v>0</v>
      </c>
      <c r="G21" s="1">
        <f t="shared" si="1"/>
        <v>0</v>
      </c>
      <c r="H21" s="1">
        <f t="shared" si="2"/>
        <v>0</v>
      </c>
    </row>
    <row r="22" spans="2:8" x14ac:dyDescent="0.25">
      <c r="B22" s="1">
        <v>9</v>
      </c>
      <c r="C22" s="1" t="s">
        <v>9</v>
      </c>
      <c r="D22" s="1">
        <v>9000</v>
      </c>
      <c r="E22" s="12">
        <v>0</v>
      </c>
      <c r="F22" s="1">
        <f t="shared" si="0"/>
        <v>0</v>
      </c>
      <c r="G22" s="1">
        <f t="shared" si="1"/>
        <v>0</v>
      </c>
      <c r="H22" s="1">
        <f t="shared" si="2"/>
        <v>0</v>
      </c>
    </row>
    <row r="23" spans="2:8" x14ac:dyDescent="0.25">
      <c r="B23" s="1">
        <v>10</v>
      </c>
      <c r="C23" s="1" t="s">
        <v>10</v>
      </c>
      <c r="D23" s="1">
        <v>1700</v>
      </c>
      <c r="E23" s="12">
        <v>0</v>
      </c>
      <c r="F23" s="1">
        <f t="shared" si="0"/>
        <v>0</v>
      </c>
      <c r="G23" s="1">
        <f t="shared" si="1"/>
        <v>0</v>
      </c>
      <c r="H23" s="1">
        <f t="shared" si="2"/>
        <v>0</v>
      </c>
    </row>
    <row r="24" spans="2:8" x14ac:dyDescent="0.25">
      <c r="B24" s="1">
        <v>11</v>
      </c>
      <c r="C24" s="1" t="s">
        <v>11</v>
      </c>
      <c r="D24" s="1">
        <v>1000</v>
      </c>
      <c r="E24" s="12">
        <v>0</v>
      </c>
      <c r="F24" s="1">
        <f t="shared" si="0"/>
        <v>0</v>
      </c>
      <c r="G24" s="1">
        <f t="shared" si="1"/>
        <v>0</v>
      </c>
      <c r="H24" s="1">
        <f t="shared" si="2"/>
        <v>0</v>
      </c>
    </row>
    <row r="25" spans="2:8" x14ac:dyDescent="0.25">
      <c r="B25" s="1">
        <v>12</v>
      </c>
      <c r="C25" s="1" t="s">
        <v>12</v>
      </c>
      <c r="D25" s="1">
        <v>1000</v>
      </c>
      <c r="E25" s="12">
        <v>0</v>
      </c>
      <c r="F25" s="1">
        <f t="shared" si="0"/>
        <v>0</v>
      </c>
      <c r="G25" s="1">
        <f t="shared" si="1"/>
        <v>0</v>
      </c>
      <c r="H25" s="1">
        <f t="shared" si="2"/>
        <v>0</v>
      </c>
    </row>
    <row r="26" spans="2:8" x14ac:dyDescent="0.25">
      <c r="B26" s="1">
        <v>13</v>
      </c>
      <c r="C26" s="1" t="s">
        <v>13</v>
      </c>
      <c r="D26" s="1">
        <v>500</v>
      </c>
      <c r="E26" s="12">
        <v>0</v>
      </c>
      <c r="F26" s="1">
        <f t="shared" si="0"/>
        <v>0</v>
      </c>
      <c r="G26" s="1">
        <f t="shared" si="1"/>
        <v>0</v>
      </c>
      <c r="H26" s="1">
        <f t="shared" si="2"/>
        <v>0</v>
      </c>
    </row>
    <row r="27" spans="2:8" x14ac:dyDescent="0.25">
      <c r="B27" s="1">
        <v>14</v>
      </c>
      <c r="C27" s="1" t="s">
        <v>14</v>
      </c>
      <c r="D27" s="1">
        <v>500</v>
      </c>
      <c r="E27" s="12">
        <v>0</v>
      </c>
      <c r="F27" s="1">
        <f t="shared" si="0"/>
        <v>0</v>
      </c>
      <c r="G27" s="1">
        <f t="shared" si="1"/>
        <v>0</v>
      </c>
      <c r="H27" s="1">
        <f t="shared" si="2"/>
        <v>0</v>
      </c>
    </row>
    <row r="28" spans="2:8" x14ac:dyDescent="0.25">
      <c r="B28" s="1">
        <v>15</v>
      </c>
      <c r="C28" s="1" t="s">
        <v>15</v>
      </c>
      <c r="D28" s="1">
        <v>100</v>
      </c>
      <c r="E28" s="12">
        <v>0</v>
      </c>
      <c r="F28" s="1">
        <f t="shared" si="0"/>
        <v>0</v>
      </c>
      <c r="G28" s="1">
        <f t="shared" si="1"/>
        <v>0</v>
      </c>
      <c r="H28" s="1">
        <f t="shared" si="2"/>
        <v>0</v>
      </c>
    </row>
    <row r="29" spans="2:8" ht="15.75" thickBot="1" x14ac:dyDescent="0.3">
      <c r="E29" s="11" t="s">
        <v>21</v>
      </c>
      <c r="F29" s="13">
        <f>SUM(F14:F28)</f>
        <v>0</v>
      </c>
      <c r="G29" s="13">
        <f t="shared" ref="G29:H29" si="3">SUM(G14:G28)</f>
        <v>0</v>
      </c>
      <c r="H29" s="13">
        <f t="shared" si="3"/>
        <v>0</v>
      </c>
    </row>
    <row r="30" spans="2:8" ht="105.75" customHeight="1" thickBot="1" x14ac:dyDescent="0.3">
      <c r="E30" s="14" t="s">
        <v>29</v>
      </c>
      <c r="F30" s="15" t="s">
        <v>30</v>
      </c>
      <c r="G30" s="16"/>
      <c r="H30" s="17"/>
    </row>
    <row r="31" spans="2:8" ht="15.75" thickBot="1" x14ac:dyDescent="0.3">
      <c r="B31" s="18" t="s">
        <v>28</v>
      </c>
      <c r="C31" s="19"/>
      <c r="D31" s="19"/>
      <c r="E31" s="19"/>
      <c r="F31" s="19"/>
      <c r="G31" s="19"/>
      <c r="H31" s="20"/>
    </row>
  </sheetData>
  <mergeCells count="2">
    <mergeCell ref="F30:H30"/>
    <mergeCell ref="B31:H3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Stolarczyk</dc:creator>
  <cp:lastModifiedBy>Magdalena Basaj</cp:lastModifiedBy>
  <dcterms:created xsi:type="dcterms:W3CDTF">2023-12-19T08:53:05Z</dcterms:created>
  <dcterms:modified xsi:type="dcterms:W3CDTF">2024-12-30T13:32:04Z</dcterms:modified>
</cp:coreProperties>
</file>