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65" windowHeight="11265" activeTab="0"/>
  </bookViews>
  <sheets>
    <sheet name="Pakiet 3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<sst xmlns="http://schemas.openxmlformats.org/spreadsheetml/2006/main" count="38" uniqueCount="26">
  <si>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Leśnictwo</t>
  </si>
  <si>
    <t>Borysławka</t>
  </si>
  <si>
    <t>ha</t>
  </si>
  <si>
    <t>Jednostka</t>
  </si>
  <si>
    <t>Powierzchnia ogółem [ha]</t>
  </si>
  <si>
    <t>Pakiet</t>
  </si>
  <si>
    <t>Jamna</t>
  </si>
  <si>
    <t>Stawka VAT (%)</t>
  </si>
  <si>
    <t>Wartość całkowita brutto w PLN</t>
  </si>
  <si>
    <t>Wartość 
całkowita netto w PLN</t>
  </si>
  <si>
    <t>X</t>
  </si>
  <si>
    <t>Cena jednostkowa PLN</t>
  </si>
  <si>
    <t>Wartość VAT w PLN</t>
  </si>
  <si>
    <t>Wykaszanie trwałych użytków zielonych wraz ze zbiorem pozyskanej biomasy i zwiezieniem jej poza teren Nadleśnictwa Bircza</t>
  </si>
  <si>
    <t xml:space="preserve">Razem </t>
  </si>
  <si>
    <t>Usługi z zakresu gospodarki łąkowo-rolnej w Nadleśnictwie Bircza w  2021 r. – prace  w zakresie koszenia trwałych użytków zielonych</t>
  </si>
  <si>
    <t>Arłamów</t>
  </si>
  <si>
    <t>Ręczne koszenie trwałych użytków zielonych kosą spalinowa na powierzchni o dużych spadkach terenu</t>
  </si>
  <si>
    <t>Ręczny zbiór biomasy z powierzchni o dużych spadkach terenu oraz uprzątnięcie biomasy poza teren Nadleśnictwa Bircza</t>
  </si>
  <si>
    <t>Razem Pakiet 3</t>
  </si>
  <si>
    <t>Termin</t>
  </si>
  <si>
    <t>15.06.2021-31.08.2021</t>
  </si>
  <si>
    <t>15.07.2021-31.08.2021</t>
  </si>
  <si>
    <t>Borysławka                                          (1 ha)</t>
  </si>
  <si>
    <t>godz.</t>
  </si>
  <si>
    <t>Część zamówienia nr 3: Koszenie trwałych użytków zielonych, zbiór balotów z siana, uprzątnięcie balotów poza teren Nadleśnictwa Bircza w leśnictwach: Jamna, Arłamów (wykonawca zobowiązany jest po wykonanych pracach do zakupu wytworzonych balotów po cenie balot "150"-68zł/szt, "120-125"-54zł/szt)                                                                                                                                                                                                                                                                                                             Ręczne koszenie kosą spalinową trwałych użytków zielonych zbiór biomasy, uprzątnięcie biomasy poza teren Nadleśnictwa Bircza w leśnictwie: Borysławka (prace wykonywane na powierzchni o dużym spadku terenu)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</si>
</sst>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  <numFmt numFmtId="172" formatCode="#,##0.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45" fillId="35" borderId="10" xfId="52" applyFont="1" applyFill="1" applyBorder="1" applyAlignment="1">
      <alignment horizontal="center" vertical="center" wrapText="1"/>
      <protection/>
    </xf>
    <xf numFmtId="49" fontId="45" fillId="35" borderId="10" xfId="52" applyNumberFormat="1" applyFont="1" applyFill="1" applyBorder="1" applyAlignment="1">
      <alignment horizontal="center" vertical="center" wrapText="1"/>
      <protection/>
    </xf>
    <xf numFmtId="49" fontId="45" fillId="35" borderId="11" xfId="52" applyNumberFormat="1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vertical="center"/>
    </xf>
    <xf numFmtId="9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vertical="center"/>
    </xf>
    <xf numFmtId="9" fontId="0" fillId="0" borderId="14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vertical="center"/>
    </xf>
    <xf numFmtId="0" fontId="1" fillId="36" borderId="15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Zeros="0" tabSelected="1" zoomScalePageLayoutView="0" workbookViewId="0" topLeftCell="A1">
      <selection activeCell="H21" sqref="H21"/>
    </sheetView>
  </sheetViews>
  <sheetFormatPr defaultColWidth="9.140625" defaultRowHeight="12.75"/>
  <cols>
    <col min="2" max="2" width="13.7109375" style="0" customWidth="1"/>
    <col min="4" max="4" width="13.57421875" style="0" customWidth="1"/>
    <col min="5" max="5" width="13.7109375" style="0" customWidth="1"/>
    <col min="6" max="6" width="11.57421875" style="0" customWidth="1"/>
    <col min="8" max="8" width="11.8515625" style="0" customWidth="1"/>
    <col min="9" max="9" width="12.00390625" style="0" customWidth="1"/>
    <col min="10" max="10" width="11.57421875" style="0" customWidth="1"/>
  </cols>
  <sheetData>
    <row r="1" spans="1:10" ht="33" customHeight="1">
      <c r="A1" s="38" t="s">
        <v>15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81" customHeight="1">
      <c r="A2" s="44" t="s">
        <v>25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37.5" customHeight="1">
      <c r="A3" s="41" t="s">
        <v>13</v>
      </c>
      <c r="B3" s="42"/>
      <c r="C3" s="42"/>
      <c r="D3" s="42"/>
      <c r="E3" s="42"/>
      <c r="F3" s="42"/>
      <c r="G3" s="42"/>
      <c r="H3" s="42"/>
      <c r="I3" s="42"/>
      <c r="J3" s="43"/>
    </row>
    <row r="4" spans="1:10" ht="33.75">
      <c r="A4" s="12" t="s">
        <v>5</v>
      </c>
      <c r="B4" s="12" t="s">
        <v>0</v>
      </c>
      <c r="C4" s="13" t="s">
        <v>3</v>
      </c>
      <c r="D4" s="13" t="s">
        <v>4</v>
      </c>
      <c r="E4" s="13" t="s">
        <v>11</v>
      </c>
      <c r="F4" s="14" t="s">
        <v>9</v>
      </c>
      <c r="G4" s="15" t="s">
        <v>7</v>
      </c>
      <c r="H4" s="16" t="s">
        <v>12</v>
      </c>
      <c r="I4" s="15" t="s">
        <v>8</v>
      </c>
      <c r="J4" s="15" t="s">
        <v>20</v>
      </c>
    </row>
    <row r="5" spans="1:10" ht="33.75" customHeight="1">
      <c r="A5" s="39">
        <v>3</v>
      </c>
      <c r="B5" s="6" t="s">
        <v>6</v>
      </c>
      <c r="C5" s="4" t="s">
        <v>2</v>
      </c>
      <c r="D5" s="5">
        <v>57.67</v>
      </c>
      <c r="E5" s="5"/>
      <c r="F5" s="5">
        <f>D5*E5</f>
        <v>0</v>
      </c>
      <c r="G5" s="7">
        <v>0.08</v>
      </c>
      <c r="H5" s="8">
        <f>F5*8%</f>
        <v>0</v>
      </c>
      <c r="I5" s="8">
        <f>F5+H5</f>
        <v>0</v>
      </c>
      <c r="J5" s="30" t="s">
        <v>21</v>
      </c>
    </row>
    <row r="6" spans="1:10" ht="25.5">
      <c r="A6" s="40"/>
      <c r="B6" s="22" t="s">
        <v>16</v>
      </c>
      <c r="C6" s="23" t="s">
        <v>2</v>
      </c>
      <c r="D6" s="24">
        <v>112.19</v>
      </c>
      <c r="E6" s="24"/>
      <c r="F6" s="24">
        <f>D6*E6</f>
        <v>0</v>
      </c>
      <c r="G6" s="25">
        <v>0.08</v>
      </c>
      <c r="H6" s="26">
        <f>F6*8%</f>
        <v>0</v>
      </c>
      <c r="I6" s="26">
        <f>F6+H6</f>
        <v>0</v>
      </c>
      <c r="J6" s="30" t="s">
        <v>21</v>
      </c>
    </row>
    <row r="7" spans="1:10" ht="12.75">
      <c r="A7" s="35" t="s">
        <v>14</v>
      </c>
      <c r="B7" s="36"/>
      <c r="C7" s="17" t="s">
        <v>2</v>
      </c>
      <c r="D7" s="18">
        <f>D5+D6</f>
        <v>169.86</v>
      </c>
      <c r="E7" s="18"/>
      <c r="F7" s="18">
        <f>SUM(F5:F6)</f>
        <v>0</v>
      </c>
      <c r="G7" s="19"/>
      <c r="H7" s="20">
        <f>H5+H6</f>
        <v>0</v>
      </c>
      <c r="I7" s="21">
        <f>I5+I6</f>
        <v>0</v>
      </c>
      <c r="J7" s="29"/>
    </row>
    <row r="8" spans="1:10" ht="33.75" customHeight="1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4"/>
    </row>
    <row r="9" spans="1:10" ht="25.5">
      <c r="A9" s="27">
        <v>3</v>
      </c>
      <c r="B9" s="28" t="s">
        <v>1</v>
      </c>
      <c r="C9" s="4" t="s">
        <v>2</v>
      </c>
      <c r="D9" s="5">
        <v>2.7</v>
      </c>
      <c r="E9" s="5"/>
      <c r="F9" s="24">
        <f>D9*E9</f>
        <v>0</v>
      </c>
      <c r="G9" s="7">
        <v>0.08</v>
      </c>
      <c r="H9" s="8">
        <f>F9*G9</f>
        <v>0</v>
      </c>
      <c r="I9" s="8">
        <f>H9+F9</f>
        <v>0</v>
      </c>
      <c r="J9" s="30" t="s">
        <v>22</v>
      </c>
    </row>
    <row r="10" spans="1:10" ht="12.75">
      <c r="A10" s="35" t="s">
        <v>14</v>
      </c>
      <c r="B10" s="36"/>
      <c r="C10" s="17" t="s">
        <v>2</v>
      </c>
      <c r="D10" s="18">
        <v>2.7</v>
      </c>
      <c r="E10" s="18"/>
      <c r="F10" s="18">
        <f>SUM(F9)</f>
        <v>0</v>
      </c>
      <c r="G10" s="19"/>
      <c r="H10" s="20">
        <f>H9</f>
        <v>0</v>
      </c>
      <c r="I10" s="21">
        <f>H10+F10</f>
        <v>0</v>
      </c>
      <c r="J10" s="29"/>
    </row>
    <row r="11" spans="1:10" ht="25.5" customHeight="1">
      <c r="A11" s="32" t="s">
        <v>18</v>
      </c>
      <c r="B11" s="33"/>
      <c r="C11" s="33"/>
      <c r="D11" s="33"/>
      <c r="E11" s="33"/>
      <c r="F11" s="33"/>
      <c r="G11" s="33"/>
      <c r="H11" s="33"/>
      <c r="I11" s="33"/>
      <c r="J11" s="34"/>
    </row>
    <row r="12" spans="1:10" ht="25.5">
      <c r="A12" s="27">
        <v>3</v>
      </c>
      <c r="B12" s="4" t="s">
        <v>23</v>
      </c>
      <c r="C12" s="4" t="s">
        <v>24</v>
      </c>
      <c r="D12" s="5">
        <v>34</v>
      </c>
      <c r="E12" s="5"/>
      <c r="F12" s="24">
        <f>D12*E12</f>
        <v>0</v>
      </c>
      <c r="G12" s="7">
        <v>0.08</v>
      </c>
      <c r="H12" s="8">
        <f>F12*G12</f>
        <v>0</v>
      </c>
      <c r="I12" s="8">
        <f>F12+H12</f>
        <v>0</v>
      </c>
      <c r="J12" s="30" t="s">
        <v>22</v>
      </c>
    </row>
    <row r="13" spans="1:10" ht="12.75">
      <c r="A13" s="35" t="s">
        <v>14</v>
      </c>
      <c r="B13" s="36"/>
      <c r="C13" s="17" t="s">
        <v>24</v>
      </c>
      <c r="D13" s="18">
        <f>D12</f>
        <v>34</v>
      </c>
      <c r="E13" s="18"/>
      <c r="F13" s="18">
        <f>SUM(F12)</f>
        <v>0</v>
      </c>
      <c r="G13" s="19"/>
      <c r="H13" s="20"/>
      <c r="I13" s="8"/>
      <c r="J13" s="29"/>
    </row>
    <row r="14" spans="1:10" ht="12.75">
      <c r="A14" s="37" t="s">
        <v>19</v>
      </c>
      <c r="B14" s="37"/>
      <c r="C14" s="9" t="s">
        <v>10</v>
      </c>
      <c r="D14" s="9" t="s">
        <v>10</v>
      </c>
      <c r="E14" s="9" t="s">
        <v>10</v>
      </c>
      <c r="F14" s="10">
        <f>F7+F10+F13</f>
        <v>0</v>
      </c>
      <c r="G14" s="11" t="s">
        <v>10</v>
      </c>
      <c r="H14" s="10">
        <f>H7+H10+H13</f>
        <v>0</v>
      </c>
      <c r="I14" s="10">
        <f>I7+I10+I13</f>
        <v>0</v>
      </c>
      <c r="J14" s="31"/>
    </row>
    <row r="15" spans="1:9" ht="12.75">
      <c r="A15" s="1"/>
      <c r="B15" s="2"/>
      <c r="C15" s="2"/>
      <c r="D15" s="2"/>
      <c r="E15" s="2"/>
      <c r="F15" s="3"/>
      <c r="G15" s="3"/>
      <c r="H15" s="3"/>
      <c r="I15" s="1"/>
    </row>
    <row r="16" spans="1:9" ht="12.75">
      <c r="A16" s="1"/>
      <c r="B16" s="2"/>
      <c r="C16" s="2"/>
      <c r="D16" s="2"/>
      <c r="E16" s="2"/>
      <c r="F16" s="3"/>
      <c r="G16" s="3"/>
      <c r="H16" s="3"/>
      <c r="I16" s="1"/>
    </row>
  </sheetData>
  <sheetProtection/>
  <mergeCells count="10">
    <mergeCell ref="A1:J1"/>
    <mergeCell ref="A2:J2"/>
    <mergeCell ref="A11:J11"/>
    <mergeCell ref="A10:B10"/>
    <mergeCell ref="A13:B13"/>
    <mergeCell ref="A14:B14"/>
    <mergeCell ref="A5:A6"/>
    <mergeCell ref="A7:B7"/>
    <mergeCell ref="A3:J3"/>
    <mergeCell ref="A8:J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Martines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Jan Kocur</cp:lastModifiedBy>
  <cp:lastPrinted>2022-05-16T08:51:21Z</cp:lastPrinted>
  <dcterms:created xsi:type="dcterms:W3CDTF">2010-04-23T10:43:49Z</dcterms:created>
  <dcterms:modified xsi:type="dcterms:W3CDTF">2022-05-18T11:27:02Z</dcterms:modified>
  <cp:category/>
  <cp:version/>
  <cp:contentType/>
  <cp:contentStatus/>
</cp:coreProperties>
</file>