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2\PRZETARG NIEOGRANICZONY\PN -4 -ORTOPEDIA\"/>
    </mc:Choice>
  </mc:AlternateContent>
  <xr:revisionPtr revIDLastSave="0" documentId="13_ncr:1_{5327301E-E714-4566-8F9F-2353D7CC26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8" i="2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28" i="2"/>
  <c r="I28" i="2" s="1"/>
  <c r="H22" i="2"/>
  <c r="H23" i="2"/>
  <c r="H24" i="2"/>
  <c r="H25" i="2"/>
  <c r="H26" i="2"/>
  <c r="G22" i="2"/>
  <c r="I22" i="2" s="1"/>
  <c r="G23" i="2"/>
  <c r="I23" i="2" s="1"/>
  <c r="G24" i="2"/>
  <c r="I24" i="2" s="1"/>
  <c r="G25" i="2"/>
  <c r="I25" i="2" s="1"/>
  <c r="G26" i="2"/>
  <c r="I26" i="2" s="1"/>
  <c r="H21" i="2"/>
  <c r="G21" i="2"/>
  <c r="I21" i="2" s="1"/>
  <c r="H20" i="2"/>
  <c r="G20" i="2"/>
  <c r="I20" i="2" s="1"/>
  <c r="H19" i="2"/>
  <c r="G19" i="2"/>
  <c r="I19" i="2" s="1"/>
  <c r="H18" i="2"/>
  <c r="G18" i="2"/>
  <c r="I18" i="2" s="1"/>
  <c r="H17" i="2"/>
  <c r="G17" i="2"/>
  <c r="I17" i="2" s="1"/>
  <c r="H16" i="2"/>
  <c r="G16" i="2"/>
  <c r="I16" i="2" s="1"/>
  <c r="H15" i="2"/>
  <c r="G15" i="2"/>
  <c r="I15" i="2" s="1"/>
  <c r="H14" i="2"/>
  <c r="G14" i="2"/>
  <c r="I14" i="2" s="1"/>
  <c r="G13" i="2"/>
  <c r="I13" i="2" s="1"/>
  <c r="H12" i="2"/>
  <c r="G12" i="2"/>
  <c r="I12" i="2" s="1"/>
  <c r="H11" i="2"/>
  <c r="G11" i="2"/>
  <c r="I11" i="2" s="1"/>
  <c r="H10" i="2"/>
  <c r="G10" i="2"/>
  <c r="I10" i="2" s="1"/>
  <c r="H9" i="2"/>
  <c r="G9" i="2"/>
  <c r="I9" i="2" s="1"/>
  <c r="H8" i="2"/>
  <c r="G8" i="2"/>
  <c r="I8" i="2" s="1"/>
  <c r="H7" i="2"/>
  <c r="G7" i="2"/>
  <c r="I7" i="2" s="1"/>
  <c r="H49" i="2" l="1"/>
  <c r="I49" i="2"/>
</calcChain>
</file>

<file path=xl/sharedStrings.xml><?xml version="1.0" encoding="utf-8"?>
<sst xmlns="http://schemas.openxmlformats.org/spreadsheetml/2006/main" count="108" uniqueCount="64">
  <si>
    <t>Wartość netto</t>
  </si>
  <si>
    <t>Wartość brutto</t>
  </si>
  <si>
    <t>LP</t>
  </si>
  <si>
    <t>OKREŚLENIE PRODUKTU</t>
  </si>
  <si>
    <t>Jm</t>
  </si>
  <si>
    <t>Ilość</t>
  </si>
  <si>
    <t>Cena netto</t>
  </si>
  <si>
    <t>% VAT</t>
  </si>
  <si>
    <t>Cena brutto</t>
  </si>
  <si>
    <t>szt</t>
  </si>
  <si>
    <t>RAZEM</t>
  </si>
  <si>
    <t xml:space="preserve">Nr kat. </t>
  </si>
  <si>
    <t>Producent</t>
  </si>
  <si>
    <t>Płyty tytanowe, pod śruby 1.2 mm, 1.5 mm, profil 0.6 mm, prosta 4, 6 otworowe oraz pod śruby 2.0 mm, 2.3 mm, profil 1.0 mm, prosta 4,6 otworowa.</t>
  </si>
  <si>
    <t>Płyty tytanowe, pod śruby 1.2 mm, 1.5 mm, profil 0.6 mm, w kształcie litery L 5 otworowe oraz pod śruby 2.0 mm, 2.3 mm, profil 1.0 mm, w kształcie litery L 6 otworowe.</t>
  </si>
  <si>
    <t>Płyty tytanowe, pod śruby 1.2 mm, 1.5 mm, profil 0.6 mm, w kształcie litery T,Y, prostokątne, 4,6,7,8,10 otworowe oraz pod śruby 2.0 mm, 2.3 mm, profil 1.0 mm, w kształcie litery T,Y, prostokątne, trapezoidalne 4,6,7 otworowe oraz profil 1.3 mm, kompresyjne, proste 4,5,6 otworowe.</t>
  </si>
  <si>
    <t>Płyty tytanowe, pod śruby pod śruby 2.0 mm, 2.3 mm, profil 1.3 mm, kompresyjne, w kształcie litery T, L 6 otworowe.</t>
  </si>
  <si>
    <t>Płyty tytanowe, pod śruby 1.2 mm, 1.5 mm, profil 0.6 mm, proste 16 otworowe,  otworowe, prostokątne, trapezoidalne, skośne 6 otworowe oraz pod śruby 2.0 mm, 2.3 mm, profil 1.0 mm, proste 16 otworowe, prostokątne, trapezoidalne, skośne 6 otworowe oraz profil 1.3 mm, kompresyjne, proste 8 otworowe, w kształcie litery T,L 10 otworowe.</t>
  </si>
  <si>
    <t>Płyty tytanowe, pod śruby 1.2 mm, 1.5 mm, profil 0.6 mm, trapezoidalne, skośne 8 otworowe oraz pod śruby 2.0 mm, 2.3 mm, profil 1.0 mm, trapezoidalne, skośne 8 otworowe.</t>
  </si>
  <si>
    <t>Płyty tytanowe, pod śruby 1.2 mm, 1.5 mm, profil 0.6 mm, trapezoidalne 10,12 otworowe oraz pod śruby 2.0 mm, 2.3 mm, profil 1.0 mm, trapezoidalne 10,12 otworowe.</t>
  </si>
  <si>
    <t>Płyty tytanowe, pod śruby 2.0 mm, 2.3 mm, profil 1.0 mm, proste, 6 otworowe, w kształcie litery T,L-6 otworowe oraz profil 1.3 mm, proste 4 otworowe, blokowane.</t>
  </si>
  <si>
    <t>Płyty tytanowe, pod śruby 2.0 mm, 2.3 mm, profil 1.0 mm,  w kształcie litery T,Y - 7 otworowe, prostokątne 4 otworowe, oraz profil 1.3 mm, proste 5 otworowe, blokowane.</t>
  </si>
  <si>
    <t>Płyta tytanowe, pod śruby 2.0 mm, 2.3 mm, profil 1.0 mm, trapezopidalne, skośne 6 otworowe oraz profil 1.3 mm, proste 6,8 otworowe, prostokątne 4 otworowe, rotacyjne 6 otworowe, w kształcie litery T,L 6,7,8 otworowe, blokowane.</t>
  </si>
  <si>
    <t>Płyty tytanowe, pod śruby 2.0 mm, 2.3 mm, profil 1.3 mm, trapezoidalne 6 otworowe, w kształcie litery T,L 9 i 10 otworowe, blokowane.</t>
  </si>
  <si>
    <t>Płyty tytanowe, pod śruby 2.0 mm, 2.3 mm, profil 1.0 mm, trapezopidalne 8 otworowe oraz profil 1.3 mm, trapezoidalne 8 otworowe, blokowane.</t>
  </si>
  <si>
    <t>Płyty tytanowe, pod śruby 2.0 mm, 2.3 mm, profil 1.0 mm, trapezopidalne 12 otworowe oraz profil 1.3 mm, trapoezoidalne 10 otworowe, blokowane.</t>
  </si>
  <si>
    <t xml:space="preserve">Płyty tytanowe, pod śruby 2.0 mm, profil 1.4 mm, anatomicznie ukształtowane, do częściowej artrodezy nadgarstka, 12 otworowe, blokowane. </t>
  </si>
  <si>
    <t>Płyty tytanowe, pod śruby 2.0 mm, profil 1.4 mm, anatomicznie ukształtowane, do złamań głowy kości promieniowej, obejmujące i podpierajace 10 i 11 otworowe, blokowane.</t>
  </si>
  <si>
    <t>Śruba tytanowa, korowa, średnica 1.2 mm, dł. 4-20 mm. Otwór heksagonalny w głowie śruby.</t>
  </si>
  <si>
    <t>Śruby tytanowe, korowe, średnica 1.5 mm dł. 4-24 mm; średnica 2.0 mm dł. 4-30 mm; średnica 2.3 mm dł. 5-34 mm. Otwór heksagonalny w głowie śruby.</t>
  </si>
  <si>
    <t>Śruby tytanowe, blokowane, średnica 1.5 mm dł. 4-20 mm, średnica 2.0 mm dł. 6-30 mm. Bezgwintowa głowa śruby. Otwór heksagonalny w głowie śruby.</t>
  </si>
  <si>
    <t>Druty Kirschnera, średnica 1.2 mm, długość 150 mm, 10 szt w opakowaniu.</t>
  </si>
  <si>
    <t>Wiertła pod śruby 1.2, 1.5, 2.0 mm.</t>
  </si>
  <si>
    <t>Implanty do zaopatrywania złamań w obrębie kości paliczków, śródręcza i przodostopia, pod śruby 1.2/1.5 oraz 2.0/2.3 nieblokowane i blokowane.</t>
  </si>
  <si>
    <t>Implanty pod śruby 2.5 mm, do artrodezy nadgarstka, dalszej nasady kości promieniowej i łokciowej.</t>
  </si>
  <si>
    <t>II.</t>
  </si>
  <si>
    <t>I.</t>
  </si>
  <si>
    <t>Płyty tytanowe, pod śruby 2.5 mm, zmienny profil 1.8-2.6 mm, anatomicznie ukształtowane, do artrodezy nadgarstka, (między kością promieniową a bliższym szeregiem kości nadgarstka), grzbietowe, z krótkim wygięciem, 12 otworowe, blokowane.</t>
  </si>
  <si>
    <t>Płyty tytanowe, pod śruby 2.5 mm, zmienny profil 1.8-2.6 mm, anatomicznie ukształtowane, do artrodezy nadgarstka, (między kością promieniową a bliższym szeregiem kości nadgarstka), grzbietowe, z długim wygięciem, 12 otworowe, blokowane.</t>
  </si>
  <si>
    <t>Płyty tytanowe, pod śruby 2.5 mm, zmienny profil 1.8-2.6 mm, anatomicznie ukształtowane, do pełnej artrodezy nadgarstka, grzbietowe, proste, 16 otworowe, blokowane.</t>
  </si>
  <si>
    <t>Płyty tytanowe, pod śruby 2.5 mm, zmienny profil 1.8-2.6 mm, anatomicznie ukształtowane, do pełnej artrodezy nadgarstka, grzbietowe, z małym wygięciem, 16 otworowe, blokowane.</t>
  </si>
  <si>
    <t>Płyty tytanowe, pod śruby 2.5 mm, zmienny profil 1.8-2.6 mm, anatomicznie ukształtowane, do pełnej artrodezy nadgarstka, grzbietowe, z dużym wygięciem, 16 otworowe, blokowane.</t>
  </si>
  <si>
    <t>Płyty tytanowe, pod śruby 2.5 mm, profil 1.6 mm, anatomicznie ukształtowane, do małych fragmentów, proste 6 otworowa; w kształcie litery T 7 otworowe, blokowane.</t>
  </si>
  <si>
    <t>Płyty tytanowe, pod śruby 2.5 mm, profil 1.6 mm, anatomicznie ukształtowane, do małych fragmentów, w kształcie litery L 8 otworowe, blokowane.</t>
  </si>
  <si>
    <t>Płyty tytanowe, dłoniowe, pod śruby 2.5 mm, profil 2.0 mm, w kształcie litery T 11 otworowe, blokowane.</t>
  </si>
  <si>
    <t>Płyty tytanowe, dłoniowe, pod śruby 2.5 mm, profil 1.6 mm, wąskie i szerokie, długie 13 i 15 otworowe, blokowane.</t>
  </si>
  <si>
    <t>Płyty tytanowe, pod śruby 2.5 mm, profil 1.6 mm, anatomicznie ukształtowane, 12 otworowe, w kształcie litery H, grzbietowe, blokowane.</t>
  </si>
  <si>
    <t>Płyty tytanowe, dłoniowe, do złamań obejmujących trzon kości, pod śruby 2.5 mm, zmienny profil 1.8-3.2 mm, 20 otworowe, w tym 1 otwór do wykonywania kompresji przy użyciu śrub blokowanych, blokowane.</t>
  </si>
  <si>
    <t>Płyty tytanowe, dłoniowe, do złamań obejmujących trzon kości, pod śruby 2.5 mm, zmienny profil 1.8-3.2 mm, 25 otworowe, w tym 2 otwory do wykonywania kompresji przy użyciu śrub blokowanych, blokowane.</t>
  </si>
  <si>
    <t>Płyty tytanowe, dłoniowe, do złamań obejmujących trzon kości, pod śruby 2.5 mm, zmienny profil 1.8-3.2 mm, 29 otworowe, w tym 3 otwory do wykonywania kompresji przy użyciu śrub blokowanych, blokowane.</t>
  </si>
  <si>
    <t>Płyty tytanowe, pod śruby 2.5 mm, profil 1.6 mm, anatomicznie ukształtowane, w kształcie litery Y 7 otworowe, do dalszej nasady kości łokciowej, blokowane.</t>
  </si>
  <si>
    <t>Płyty tytanowe, pod śruby 2.5 mm, profil 1.6 mm, anatomicznie ukształtowane, w kształcie litery Y 10 otworowe, do dalszej nasady kości łokciowej, blokowane.</t>
  </si>
  <si>
    <t>Śruby tytanowe, korowe, średnica 2.5 mm dł. 8-34 mm. Otwór heksagonalny w głowie śruby.</t>
  </si>
  <si>
    <t>Śruby tytanowe, blokowane, średnica 2.5 mm dł. 8-34 mm. Bezgwintowa głowa śruby. Otwór heksagonalny w głowie śruby.</t>
  </si>
  <si>
    <t>Druty Kirschnera, średnica 1.6 mm, długość 150 mm, 10 szt w opakowaniu.</t>
  </si>
  <si>
    <t>Wiertła pod śruby 2.5 mm.</t>
  </si>
  <si>
    <t>Płyty tytanowe, dłoniowe, pod śruby 2.5 mm, profil 2.0 mm, w kształcie litery T 9 otworowe, blokowane.</t>
  </si>
  <si>
    <t>załącznik nr 2.3 do SWZ/PN - 4/2022</t>
  </si>
  <si>
    <t>xxxxxxxxx</t>
  </si>
  <si>
    <t>xxxxxxxx</t>
  </si>
  <si>
    <t>xxxxxxx</t>
  </si>
  <si>
    <t>xxxxx</t>
  </si>
  <si>
    <t>xxxxxx</t>
  </si>
  <si>
    <r>
      <t xml:space="preserve">Płyty tytanowe, dłoniowe, pod śruby 2.5 mm, profil 1.6 mm, 11 otworowe, długie; wąski i szerokie, krótkie 12 i 14 otworowe, blokowane, </t>
    </r>
    <r>
      <rPr>
        <sz val="9"/>
        <color rgb="FFFF0000"/>
        <rFont val="Arial Narrow"/>
        <family val="2"/>
        <charset val="238"/>
      </rPr>
      <t>10 otworowe - prawe i lewe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</si>
</sst>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color rgb="FF000000"/>
      <name val="Arial Narrow"/>
      <family val="2"/>
      <charset val="238"/>
    </font>
    <font>
      <b/>
      <sz val="10"/>
      <color theme="1"/>
      <name val="Cambria"/>
      <family val="1"/>
      <charset val="238"/>
    </font>
    <font>
      <sz val="8"/>
      <name val="Cambria"/>
      <family val="1"/>
      <charset val="238"/>
    </font>
    <font>
      <b/>
      <sz val="12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AFF7-5EE4-499F-AE77-D734FBD2319D}">
  <dimension ref="A1:L62"/>
  <sheetViews>
    <sheetView tabSelected="1" topLeftCell="A31" workbookViewId="0">
      <selection activeCell="D32" sqref="D32"/>
    </sheetView>
  </sheetViews>
  <sheetFormatPr defaultRowHeight="15" x14ac:dyDescent="0.25"/>
  <cols>
    <col min="1" max="1" width="4.5703125" customWidth="1"/>
    <col min="2" max="2" width="41.85546875" customWidth="1"/>
    <col min="3" max="5" width="9.140625" bestFit="1" customWidth="1"/>
    <col min="6" max="6" width="6.42578125" customWidth="1"/>
    <col min="7" max="7" width="9.140625" bestFit="1" customWidth="1"/>
    <col min="8" max="9" width="9.42578125" bestFit="1" customWidth="1"/>
    <col min="10" max="10" width="12.7109375" style="36" customWidth="1"/>
    <col min="11" max="11" width="11.42578125" style="36" customWidth="1"/>
  </cols>
  <sheetData>
    <row r="1" spans="1:11" ht="16.5" x14ac:dyDescent="0.25">
      <c r="A1" s="1"/>
      <c r="B1" s="3"/>
      <c r="C1" s="1"/>
      <c r="D1" s="1"/>
      <c r="E1" s="1"/>
      <c r="F1" s="1"/>
      <c r="G1" s="1"/>
      <c r="H1" s="2"/>
      <c r="I1" s="1"/>
    </row>
    <row r="2" spans="1:11" ht="15.75" x14ac:dyDescent="0.25">
      <c r="A2" s="56"/>
      <c r="B2" s="56"/>
      <c r="C2" s="39"/>
      <c r="D2" s="39"/>
      <c r="E2" s="39"/>
      <c r="F2" s="39"/>
      <c r="G2" s="46"/>
      <c r="H2" s="46" t="s">
        <v>57</v>
      </c>
      <c r="I2" s="40"/>
      <c r="J2" s="41"/>
      <c r="K2" s="41"/>
    </row>
    <row r="3" spans="1:11" ht="15.75" thickBot="1" x14ac:dyDescent="0.3">
      <c r="A3" s="40"/>
      <c r="B3" s="40"/>
      <c r="C3" s="40"/>
      <c r="D3" s="40"/>
      <c r="E3" s="40"/>
      <c r="F3" s="40"/>
      <c r="G3" s="40"/>
      <c r="H3" s="40"/>
      <c r="I3" s="40"/>
      <c r="J3" s="41"/>
      <c r="K3" s="41"/>
    </row>
    <row r="4" spans="1:11" ht="27.75" thickBot="1" x14ac:dyDescent="0.3">
      <c r="A4" s="47" t="s">
        <v>2</v>
      </c>
      <c r="B4" s="48" t="s">
        <v>3</v>
      </c>
      <c r="C4" s="48" t="s">
        <v>4</v>
      </c>
      <c r="D4" s="48" t="s">
        <v>5</v>
      </c>
      <c r="E4" s="48" t="s">
        <v>6</v>
      </c>
      <c r="F4" s="48" t="s">
        <v>7</v>
      </c>
      <c r="G4" s="48" t="s">
        <v>8</v>
      </c>
      <c r="H4" s="48" t="s">
        <v>0</v>
      </c>
      <c r="I4" s="48" t="s">
        <v>1</v>
      </c>
      <c r="J4" s="49" t="s">
        <v>11</v>
      </c>
      <c r="K4" s="50" t="s">
        <v>12</v>
      </c>
    </row>
    <row r="5" spans="1:11" x14ac:dyDescent="0.25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38">
        <v>10</v>
      </c>
      <c r="K5" s="38">
        <v>11</v>
      </c>
    </row>
    <row r="6" spans="1:11" ht="43.5" customHeight="1" x14ac:dyDescent="0.25">
      <c r="A6" s="20" t="s">
        <v>36</v>
      </c>
      <c r="B6" s="21" t="s">
        <v>33</v>
      </c>
      <c r="C6" s="51" t="s">
        <v>58</v>
      </c>
      <c r="D6" s="51" t="s">
        <v>58</v>
      </c>
      <c r="E6" s="51" t="s">
        <v>58</v>
      </c>
      <c r="F6" s="51" t="s">
        <v>62</v>
      </c>
      <c r="G6" s="51" t="s">
        <v>60</v>
      </c>
      <c r="H6" s="51" t="s">
        <v>60</v>
      </c>
      <c r="I6" s="51" t="s">
        <v>59</v>
      </c>
      <c r="J6" s="52" t="s">
        <v>60</v>
      </c>
      <c r="K6" s="52" t="s">
        <v>61</v>
      </c>
    </row>
    <row r="7" spans="1:11" ht="42" customHeight="1" x14ac:dyDescent="0.25">
      <c r="A7" s="4">
        <v>1</v>
      </c>
      <c r="B7" s="5" t="s">
        <v>13</v>
      </c>
      <c r="C7" s="6" t="s">
        <v>9</v>
      </c>
      <c r="D7" s="7">
        <v>10</v>
      </c>
      <c r="E7" s="8"/>
      <c r="F7" s="9">
        <v>0.08</v>
      </c>
      <c r="G7" s="10">
        <f t="shared" ref="G7:G48" si="0">E7*(1+F7)</f>
        <v>0</v>
      </c>
      <c r="H7" s="10">
        <f t="shared" ref="H7:H48" si="1">D7*E7</f>
        <v>0</v>
      </c>
      <c r="I7" s="10">
        <f t="shared" ref="I7:I48" si="2">D7*G7</f>
        <v>0</v>
      </c>
      <c r="J7" s="29"/>
      <c r="K7" s="30"/>
    </row>
    <row r="8" spans="1:11" ht="51.4" customHeight="1" x14ac:dyDescent="0.25">
      <c r="A8" s="4">
        <v>2</v>
      </c>
      <c r="B8" s="5" t="s">
        <v>14</v>
      </c>
      <c r="C8" s="6" t="s">
        <v>9</v>
      </c>
      <c r="D8" s="7">
        <v>10</v>
      </c>
      <c r="E8" s="8"/>
      <c r="F8" s="9">
        <v>0.08</v>
      </c>
      <c r="G8" s="10">
        <f t="shared" si="0"/>
        <v>0</v>
      </c>
      <c r="H8" s="10">
        <f t="shared" si="1"/>
        <v>0</v>
      </c>
      <c r="I8" s="10">
        <f t="shared" si="2"/>
        <v>0</v>
      </c>
      <c r="J8" s="29"/>
      <c r="K8" s="30"/>
    </row>
    <row r="9" spans="1:11" ht="103.15" customHeight="1" x14ac:dyDescent="0.25">
      <c r="A9" s="11">
        <v>3</v>
      </c>
      <c r="B9" s="12" t="s">
        <v>15</v>
      </c>
      <c r="C9" s="6" t="s">
        <v>9</v>
      </c>
      <c r="D9" s="13">
        <v>10</v>
      </c>
      <c r="E9" s="14"/>
      <c r="F9" s="15">
        <v>0.08</v>
      </c>
      <c r="G9" s="10">
        <f t="shared" si="0"/>
        <v>0</v>
      </c>
      <c r="H9" s="10">
        <f t="shared" si="1"/>
        <v>0</v>
      </c>
      <c r="I9" s="10">
        <f t="shared" si="2"/>
        <v>0</v>
      </c>
      <c r="J9" s="29"/>
      <c r="K9" s="30"/>
    </row>
    <row r="10" spans="1:11" ht="57" customHeight="1" x14ac:dyDescent="0.25">
      <c r="A10" s="11">
        <v>4</v>
      </c>
      <c r="B10" s="16" t="s">
        <v>16</v>
      </c>
      <c r="C10" s="6" t="s">
        <v>9</v>
      </c>
      <c r="D10" s="13">
        <v>10</v>
      </c>
      <c r="E10" s="14"/>
      <c r="F10" s="15">
        <v>0.08</v>
      </c>
      <c r="G10" s="10">
        <f t="shared" si="0"/>
        <v>0</v>
      </c>
      <c r="H10" s="10">
        <f t="shared" si="1"/>
        <v>0</v>
      </c>
      <c r="I10" s="10">
        <f t="shared" si="2"/>
        <v>0</v>
      </c>
      <c r="J10" s="29"/>
      <c r="K10" s="30"/>
    </row>
    <row r="11" spans="1:11" ht="110.25" customHeight="1" x14ac:dyDescent="0.25">
      <c r="A11" s="11">
        <v>5</v>
      </c>
      <c r="B11" s="17" t="s">
        <v>17</v>
      </c>
      <c r="C11" s="6" t="s">
        <v>9</v>
      </c>
      <c r="D11" s="13">
        <v>10</v>
      </c>
      <c r="E11" s="14"/>
      <c r="F11" s="15">
        <v>0.08</v>
      </c>
      <c r="G11" s="10">
        <f t="shared" si="0"/>
        <v>0</v>
      </c>
      <c r="H11" s="10">
        <f t="shared" si="1"/>
        <v>0</v>
      </c>
      <c r="I11" s="10">
        <f t="shared" si="2"/>
        <v>0</v>
      </c>
      <c r="J11" s="29"/>
      <c r="K11" s="30"/>
    </row>
    <row r="12" spans="1:11" ht="37.5" customHeight="1" x14ac:dyDescent="0.25">
      <c r="A12" s="11">
        <v>6</v>
      </c>
      <c r="B12" s="17" t="s">
        <v>18</v>
      </c>
      <c r="C12" s="6" t="s">
        <v>9</v>
      </c>
      <c r="D12" s="13">
        <v>10</v>
      </c>
      <c r="E12" s="14"/>
      <c r="F12" s="15">
        <v>0.08</v>
      </c>
      <c r="G12" s="10">
        <f t="shared" si="0"/>
        <v>0</v>
      </c>
      <c r="H12" s="10">
        <f t="shared" si="1"/>
        <v>0</v>
      </c>
      <c r="I12" s="10">
        <f t="shared" si="2"/>
        <v>0</v>
      </c>
      <c r="J12" s="29"/>
      <c r="K12" s="30"/>
    </row>
    <row r="13" spans="1:11" ht="44.1" customHeight="1" x14ac:dyDescent="0.25">
      <c r="A13" s="11">
        <v>7</v>
      </c>
      <c r="B13" s="17" t="s">
        <v>19</v>
      </c>
      <c r="C13" s="6" t="s">
        <v>9</v>
      </c>
      <c r="D13" s="13">
        <v>10</v>
      </c>
      <c r="E13" s="14"/>
      <c r="F13" s="15">
        <v>0.08</v>
      </c>
      <c r="G13" s="10">
        <f t="shared" si="0"/>
        <v>0</v>
      </c>
      <c r="H13" s="10">
        <v>0</v>
      </c>
      <c r="I13" s="10">
        <f t="shared" si="2"/>
        <v>0</v>
      </c>
      <c r="J13" s="29"/>
      <c r="K13" s="30"/>
    </row>
    <row r="14" spans="1:11" ht="42.75" customHeight="1" x14ac:dyDescent="0.25">
      <c r="A14" s="11">
        <v>8</v>
      </c>
      <c r="B14" s="16" t="s">
        <v>20</v>
      </c>
      <c r="C14" s="6" t="s">
        <v>9</v>
      </c>
      <c r="D14" s="13">
        <v>10</v>
      </c>
      <c r="E14" s="14"/>
      <c r="F14" s="15">
        <v>0.08</v>
      </c>
      <c r="G14" s="10">
        <f t="shared" si="0"/>
        <v>0</v>
      </c>
      <c r="H14" s="10">
        <f t="shared" si="1"/>
        <v>0</v>
      </c>
      <c r="I14" s="10">
        <f t="shared" si="2"/>
        <v>0</v>
      </c>
      <c r="J14" s="29"/>
      <c r="K14" s="30"/>
    </row>
    <row r="15" spans="1:11" ht="40.5" customHeight="1" x14ac:dyDescent="0.25">
      <c r="A15" s="11">
        <v>9</v>
      </c>
      <c r="B15" s="16" t="s">
        <v>21</v>
      </c>
      <c r="C15" s="6" t="s">
        <v>9</v>
      </c>
      <c r="D15" s="13">
        <v>10</v>
      </c>
      <c r="E15" s="14"/>
      <c r="F15" s="15">
        <v>0.08</v>
      </c>
      <c r="G15" s="10">
        <f t="shared" si="0"/>
        <v>0</v>
      </c>
      <c r="H15" s="10">
        <f t="shared" si="1"/>
        <v>0</v>
      </c>
      <c r="I15" s="10">
        <f t="shared" si="2"/>
        <v>0</v>
      </c>
      <c r="J15" s="29"/>
      <c r="K15" s="30"/>
    </row>
    <row r="16" spans="1:11" ht="70.150000000000006" customHeight="1" x14ac:dyDescent="0.25">
      <c r="A16" s="11">
        <v>10</v>
      </c>
      <c r="B16" s="16" t="s">
        <v>22</v>
      </c>
      <c r="C16" s="6" t="s">
        <v>9</v>
      </c>
      <c r="D16" s="13">
        <v>10</v>
      </c>
      <c r="E16" s="14"/>
      <c r="F16" s="15">
        <v>0.08</v>
      </c>
      <c r="G16" s="10">
        <f t="shared" si="0"/>
        <v>0</v>
      </c>
      <c r="H16" s="10">
        <f t="shared" si="1"/>
        <v>0</v>
      </c>
      <c r="I16" s="10">
        <f t="shared" si="2"/>
        <v>0</v>
      </c>
      <c r="J16" s="29"/>
      <c r="K16" s="30"/>
    </row>
    <row r="17" spans="1:11" ht="52.5" customHeight="1" x14ac:dyDescent="0.25">
      <c r="A17" s="11">
        <v>11</v>
      </c>
      <c r="B17" s="16" t="s">
        <v>23</v>
      </c>
      <c r="C17" s="6" t="s">
        <v>9</v>
      </c>
      <c r="D17" s="13">
        <v>10</v>
      </c>
      <c r="E17" s="14"/>
      <c r="F17" s="15">
        <v>0.08</v>
      </c>
      <c r="G17" s="10">
        <f t="shared" si="0"/>
        <v>0</v>
      </c>
      <c r="H17" s="10">
        <f t="shared" si="1"/>
        <v>0</v>
      </c>
      <c r="I17" s="10">
        <f t="shared" si="2"/>
        <v>0</v>
      </c>
      <c r="J17" s="29"/>
      <c r="K17" s="30"/>
    </row>
    <row r="18" spans="1:11" ht="51.4" customHeight="1" x14ac:dyDescent="0.25">
      <c r="A18" s="11">
        <v>12</v>
      </c>
      <c r="B18" s="16" t="s">
        <v>24</v>
      </c>
      <c r="C18" s="6" t="s">
        <v>9</v>
      </c>
      <c r="D18" s="13">
        <v>10</v>
      </c>
      <c r="E18" s="14"/>
      <c r="F18" s="15">
        <v>0.08</v>
      </c>
      <c r="G18" s="10">
        <f t="shared" si="0"/>
        <v>0</v>
      </c>
      <c r="H18" s="10">
        <f t="shared" si="1"/>
        <v>0</v>
      </c>
      <c r="I18" s="10">
        <f t="shared" si="2"/>
        <v>0</v>
      </c>
      <c r="J18" s="29"/>
      <c r="K18" s="30"/>
    </row>
    <row r="19" spans="1:11" ht="39.75" customHeight="1" x14ac:dyDescent="0.25">
      <c r="A19" s="11">
        <v>13</v>
      </c>
      <c r="B19" s="16" t="s">
        <v>25</v>
      </c>
      <c r="C19" s="6" t="s">
        <v>9</v>
      </c>
      <c r="D19" s="13">
        <v>10</v>
      </c>
      <c r="E19" s="14"/>
      <c r="F19" s="15">
        <v>0.08</v>
      </c>
      <c r="G19" s="10">
        <f t="shared" si="0"/>
        <v>0</v>
      </c>
      <c r="H19" s="10">
        <f t="shared" si="1"/>
        <v>0</v>
      </c>
      <c r="I19" s="10">
        <f t="shared" si="2"/>
        <v>0</v>
      </c>
      <c r="J19" s="29"/>
      <c r="K19" s="30"/>
    </row>
    <row r="20" spans="1:11" ht="46.9" customHeight="1" x14ac:dyDescent="0.25">
      <c r="A20" s="11">
        <v>14</v>
      </c>
      <c r="B20" s="16" t="s">
        <v>26</v>
      </c>
      <c r="C20" s="6" t="s">
        <v>9</v>
      </c>
      <c r="D20" s="13">
        <v>10</v>
      </c>
      <c r="E20" s="14"/>
      <c r="F20" s="15">
        <v>0.08</v>
      </c>
      <c r="G20" s="10">
        <f t="shared" si="0"/>
        <v>0</v>
      </c>
      <c r="H20" s="10">
        <f t="shared" si="1"/>
        <v>0</v>
      </c>
      <c r="I20" s="10">
        <f t="shared" si="2"/>
        <v>0</v>
      </c>
      <c r="J20" s="29"/>
      <c r="K20" s="30"/>
    </row>
    <row r="21" spans="1:11" ht="81" customHeight="1" x14ac:dyDescent="0.25">
      <c r="A21" s="11">
        <v>15</v>
      </c>
      <c r="B21" s="16" t="s">
        <v>27</v>
      </c>
      <c r="C21" s="6" t="s">
        <v>9</v>
      </c>
      <c r="D21" s="13">
        <v>10</v>
      </c>
      <c r="E21" s="14"/>
      <c r="F21" s="15">
        <v>0.08</v>
      </c>
      <c r="G21" s="10">
        <f t="shared" si="0"/>
        <v>0</v>
      </c>
      <c r="H21" s="10">
        <f t="shared" si="1"/>
        <v>0</v>
      </c>
      <c r="I21" s="10">
        <f t="shared" si="2"/>
        <v>0</v>
      </c>
      <c r="J21" s="29"/>
      <c r="K21" s="30"/>
    </row>
    <row r="22" spans="1:11" ht="46.5" customHeight="1" x14ac:dyDescent="0.25">
      <c r="A22" s="11">
        <v>16</v>
      </c>
      <c r="B22" s="22" t="s">
        <v>28</v>
      </c>
      <c r="C22" s="6" t="s">
        <v>9</v>
      </c>
      <c r="D22" s="13">
        <v>100</v>
      </c>
      <c r="E22" s="25"/>
      <c r="F22" s="15">
        <v>0.08</v>
      </c>
      <c r="G22" s="10">
        <f t="shared" si="0"/>
        <v>0</v>
      </c>
      <c r="H22" s="10">
        <f t="shared" si="1"/>
        <v>0</v>
      </c>
      <c r="I22" s="10">
        <f t="shared" si="2"/>
        <v>0</v>
      </c>
      <c r="J22" s="29"/>
      <c r="K22" s="30"/>
    </row>
    <row r="23" spans="1:11" ht="53.65" customHeight="1" x14ac:dyDescent="0.25">
      <c r="A23" s="11">
        <v>17</v>
      </c>
      <c r="B23" s="22" t="s">
        <v>29</v>
      </c>
      <c r="C23" s="6" t="s">
        <v>9</v>
      </c>
      <c r="D23" s="13">
        <v>250</v>
      </c>
      <c r="E23" s="25"/>
      <c r="F23" s="15">
        <v>0.08</v>
      </c>
      <c r="G23" s="10">
        <f t="shared" si="0"/>
        <v>0</v>
      </c>
      <c r="H23" s="10">
        <f t="shared" si="1"/>
        <v>0</v>
      </c>
      <c r="I23" s="10">
        <f t="shared" si="2"/>
        <v>0</v>
      </c>
      <c r="J23" s="29"/>
      <c r="K23" s="30"/>
    </row>
    <row r="24" spans="1:11" ht="56.65" customHeight="1" x14ac:dyDescent="0.25">
      <c r="A24" s="11">
        <v>18</v>
      </c>
      <c r="B24" s="22" t="s">
        <v>30</v>
      </c>
      <c r="C24" s="6" t="s">
        <v>9</v>
      </c>
      <c r="D24" s="13">
        <v>350</v>
      </c>
      <c r="E24" s="25"/>
      <c r="F24" s="15">
        <v>0.08</v>
      </c>
      <c r="G24" s="10">
        <f t="shared" si="0"/>
        <v>0</v>
      </c>
      <c r="H24" s="10">
        <f t="shared" si="1"/>
        <v>0</v>
      </c>
      <c r="I24" s="10">
        <f t="shared" si="2"/>
        <v>0</v>
      </c>
      <c r="J24" s="29"/>
      <c r="K24" s="30"/>
    </row>
    <row r="25" spans="1:11" ht="45" customHeight="1" x14ac:dyDescent="0.25">
      <c r="A25" s="11">
        <v>19</v>
      </c>
      <c r="B25" s="22" t="s">
        <v>31</v>
      </c>
      <c r="C25" s="6" t="s">
        <v>9</v>
      </c>
      <c r="D25" s="13">
        <v>50</v>
      </c>
      <c r="E25" s="25"/>
      <c r="F25" s="15">
        <v>0.08</v>
      </c>
      <c r="G25" s="10">
        <f t="shared" si="0"/>
        <v>0</v>
      </c>
      <c r="H25" s="10">
        <f t="shared" si="1"/>
        <v>0</v>
      </c>
      <c r="I25" s="10">
        <f t="shared" si="2"/>
        <v>0</v>
      </c>
      <c r="J25" s="32"/>
      <c r="K25" s="30"/>
    </row>
    <row r="26" spans="1:11" ht="29.65" customHeight="1" x14ac:dyDescent="0.25">
      <c r="A26" s="11">
        <v>20</v>
      </c>
      <c r="B26" s="22" t="s">
        <v>32</v>
      </c>
      <c r="C26" s="6" t="s">
        <v>9</v>
      </c>
      <c r="D26" s="13">
        <v>20</v>
      </c>
      <c r="E26" s="25"/>
      <c r="F26" s="15">
        <v>0.08</v>
      </c>
      <c r="G26" s="10">
        <f t="shared" si="0"/>
        <v>0</v>
      </c>
      <c r="H26" s="10">
        <f t="shared" si="1"/>
        <v>0</v>
      </c>
      <c r="I26" s="10">
        <f t="shared" si="2"/>
        <v>0</v>
      </c>
      <c r="J26" s="31"/>
      <c r="K26" s="30"/>
    </row>
    <row r="27" spans="1:11" ht="29.65" customHeight="1" x14ac:dyDescent="0.25">
      <c r="A27" s="27" t="s">
        <v>35</v>
      </c>
      <c r="B27" s="28" t="s">
        <v>34</v>
      </c>
      <c r="C27" s="23"/>
      <c r="D27" s="24"/>
      <c r="E27" s="25"/>
      <c r="F27" s="26"/>
      <c r="G27" s="10"/>
      <c r="H27" s="10"/>
      <c r="I27" s="10"/>
      <c r="J27" s="32"/>
      <c r="K27" s="30"/>
    </row>
    <row r="28" spans="1:11" ht="76.150000000000006" customHeight="1" x14ac:dyDescent="0.25">
      <c r="A28" s="11">
        <v>21</v>
      </c>
      <c r="B28" s="29" t="s">
        <v>37</v>
      </c>
      <c r="C28" s="23" t="s">
        <v>9</v>
      </c>
      <c r="D28" s="24">
        <v>5</v>
      </c>
      <c r="E28" s="34"/>
      <c r="F28" s="26">
        <v>0.08</v>
      </c>
      <c r="G28" s="10">
        <f t="shared" si="0"/>
        <v>0</v>
      </c>
      <c r="H28" s="10">
        <f t="shared" si="1"/>
        <v>0</v>
      </c>
      <c r="I28" s="10">
        <f t="shared" si="2"/>
        <v>0</v>
      </c>
      <c r="J28" s="29"/>
      <c r="K28" s="30"/>
    </row>
    <row r="29" spans="1:11" ht="74.650000000000006" customHeight="1" x14ac:dyDescent="0.25">
      <c r="A29" s="11">
        <v>22</v>
      </c>
      <c r="B29" s="29" t="s">
        <v>38</v>
      </c>
      <c r="C29" s="23" t="s">
        <v>9</v>
      </c>
      <c r="D29" s="24">
        <v>5</v>
      </c>
      <c r="E29" s="34"/>
      <c r="F29" s="26">
        <v>0.08</v>
      </c>
      <c r="G29" s="10">
        <f t="shared" si="0"/>
        <v>0</v>
      </c>
      <c r="H29" s="10">
        <f t="shared" si="1"/>
        <v>0</v>
      </c>
      <c r="I29" s="10">
        <f t="shared" si="2"/>
        <v>0</v>
      </c>
      <c r="J29" s="29"/>
      <c r="K29" s="30"/>
    </row>
    <row r="30" spans="1:11" ht="58.5" customHeight="1" x14ac:dyDescent="0.25">
      <c r="A30" s="11">
        <v>23</v>
      </c>
      <c r="B30" s="29" t="s">
        <v>39</v>
      </c>
      <c r="C30" s="23" t="s">
        <v>9</v>
      </c>
      <c r="D30" s="24">
        <v>5</v>
      </c>
      <c r="E30" s="34"/>
      <c r="F30" s="26">
        <v>0.08</v>
      </c>
      <c r="G30" s="10">
        <f t="shared" si="0"/>
        <v>0</v>
      </c>
      <c r="H30" s="10">
        <f t="shared" si="1"/>
        <v>0</v>
      </c>
      <c r="I30" s="10">
        <f t="shared" si="2"/>
        <v>0</v>
      </c>
      <c r="J30" s="29"/>
      <c r="K30" s="30"/>
    </row>
    <row r="31" spans="1:11" ht="52.9" customHeight="1" x14ac:dyDescent="0.25">
      <c r="A31" s="11">
        <v>24</v>
      </c>
      <c r="B31" s="29" t="s">
        <v>40</v>
      </c>
      <c r="C31" s="23" t="s">
        <v>9</v>
      </c>
      <c r="D31" s="24">
        <v>5</v>
      </c>
      <c r="E31" s="34"/>
      <c r="F31" s="26">
        <v>0.08</v>
      </c>
      <c r="G31" s="10">
        <f t="shared" si="0"/>
        <v>0</v>
      </c>
      <c r="H31" s="10">
        <f t="shared" si="1"/>
        <v>0</v>
      </c>
      <c r="I31" s="10">
        <f t="shared" si="2"/>
        <v>0</v>
      </c>
      <c r="J31" s="29"/>
      <c r="K31" s="30"/>
    </row>
    <row r="32" spans="1:11" ht="59.25" customHeight="1" x14ac:dyDescent="0.25">
      <c r="A32" s="11">
        <v>25</v>
      </c>
      <c r="B32" s="29" t="s">
        <v>41</v>
      </c>
      <c r="C32" s="23" t="s">
        <v>9</v>
      </c>
      <c r="D32" s="24">
        <v>5</v>
      </c>
      <c r="E32" s="34"/>
      <c r="F32" s="26">
        <v>0.08</v>
      </c>
      <c r="G32" s="10">
        <f t="shared" si="0"/>
        <v>0</v>
      </c>
      <c r="H32" s="10">
        <f t="shared" si="1"/>
        <v>0</v>
      </c>
      <c r="I32" s="10">
        <f t="shared" si="2"/>
        <v>0</v>
      </c>
      <c r="J32" s="29"/>
      <c r="K32" s="30"/>
    </row>
    <row r="33" spans="1:11" ht="52.5" customHeight="1" x14ac:dyDescent="0.25">
      <c r="A33" s="11">
        <v>26</v>
      </c>
      <c r="B33" s="29" t="s">
        <v>42</v>
      </c>
      <c r="C33" s="23" t="s">
        <v>9</v>
      </c>
      <c r="D33" s="24">
        <v>50</v>
      </c>
      <c r="E33" s="34"/>
      <c r="F33" s="26">
        <v>0.08</v>
      </c>
      <c r="G33" s="10">
        <f t="shared" si="0"/>
        <v>0</v>
      </c>
      <c r="H33" s="10">
        <f t="shared" si="1"/>
        <v>0</v>
      </c>
      <c r="I33" s="10">
        <f t="shared" si="2"/>
        <v>0</v>
      </c>
      <c r="J33" s="29"/>
      <c r="K33" s="30"/>
    </row>
    <row r="34" spans="1:11" ht="49.15" customHeight="1" x14ac:dyDescent="0.25">
      <c r="A34" s="11">
        <v>27</v>
      </c>
      <c r="B34" s="29" t="s">
        <v>43</v>
      </c>
      <c r="C34" s="23" t="s">
        <v>9</v>
      </c>
      <c r="D34" s="24">
        <v>50</v>
      </c>
      <c r="E34" s="34"/>
      <c r="F34" s="26">
        <v>0.08</v>
      </c>
      <c r="G34" s="10">
        <f t="shared" si="0"/>
        <v>0</v>
      </c>
      <c r="H34" s="10">
        <f t="shared" si="1"/>
        <v>0</v>
      </c>
      <c r="I34" s="10">
        <f t="shared" si="2"/>
        <v>0</v>
      </c>
      <c r="J34" s="29"/>
      <c r="K34" s="30"/>
    </row>
    <row r="35" spans="1:11" ht="49.5" customHeight="1" x14ac:dyDescent="0.25">
      <c r="A35" s="11">
        <v>28</v>
      </c>
      <c r="B35" s="29" t="s">
        <v>56</v>
      </c>
      <c r="C35" s="23" t="s">
        <v>9</v>
      </c>
      <c r="D35" s="24">
        <v>50</v>
      </c>
      <c r="E35" s="34"/>
      <c r="F35" s="26">
        <v>0.08</v>
      </c>
      <c r="G35" s="10">
        <f t="shared" si="0"/>
        <v>0</v>
      </c>
      <c r="H35" s="10">
        <f t="shared" si="1"/>
        <v>0</v>
      </c>
      <c r="I35" s="10">
        <f t="shared" si="2"/>
        <v>0</v>
      </c>
      <c r="J35" s="29"/>
      <c r="K35" s="30"/>
    </row>
    <row r="36" spans="1:11" ht="29.65" customHeight="1" x14ac:dyDescent="0.25">
      <c r="A36" s="11">
        <v>29</v>
      </c>
      <c r="B36" s="29" t="s">
        <v>44</v>
      </c>
      <c r="C36" s="23" t="s">
        <v>9</v>
      </c>
      <c r="D36" s="24">
        <v>20</v>
      </c>
      <c r="E36" s="34"/>
      <c r="F36" s="26">
        <v>0.08</v>
      </c>
      <c r="G36" s="10">
        <f t="shared" si="0"/>
        <v>0</v>
      </c>
      <c r="H36" s="10">
        <f t="shared" si="1"/>
        <v>0</v>
      </c>
      <c r="I36" s="10">
        <f t="shared" si="2"/>
        <v>0</v>
      </c>
      <c r="J36" s="29"/>
      <c r="K36" s="30"/>
    </row>
    <row r="37" spans="1:11" ht="48.95" customHeight="1" x14ac:dyDescent="0.25">
      <c r="A37" s="11">
        <v>30</v>
      </c>
      <c r="B37" s="29" t="s">
        <v>63</v>
      </c>
      <c r="C37" s="23" t="s">
        <v>9</v>
      </c>
      <c r="D37" s="24">
        <v>50</v>
      </c>
      <c r="E37" s="34"/>
      <c r="F37" s="26">
        <v>0.08</v>
      </c>
      <c r="G37" s="10">
        <f t="shared" si="0"/>
        <v>0</v>
      </c>
      <c r="H37" s="10">
        <f t="shared" si="1"/>
        <v>0</v>
      </c>
      <c r="I37" s="10">
        <f t="shared" si="2"/>
        <v>0</v>
      </c>
      <c r="J37" s="29"/>
      <c r="K37" s="30"/>
    </row>
    <row r="38" spans="1:11" ht="46.15" customHeight="1" x14ac:dyDescent="0.25">
      <c r="A38" s="11">
        <v>31</v>
      </c>
      <c r="B38" s="29" t="s">
        <v>45</v>
      </c>
      <c r="C38" s="23" t="s">
        <v>9</v>
      </c>
      <c r="D38" s="24">
        <v>50</v>
      </c>
      <c r="E38" s="34"/>
      <c r="F38" s="26">
        <v>0.08</v>
      </c>
      <c r="G38" s="10">
        <f t="shared" si="0"/>
        <v>0</v>
      </c>
      <c r="H38" s="10">
        <f t="shared" si="1"/>
        <v>0</v>
      </c>
      <c r="I38" s="10">
        <f t="shared" si="2"/>
        <v>0</v>
      </c>
      <c r="J38" s="29"/>
      <c r="K38" s="30"/>
    </row>
    <row r="39" spans="1:11" ht="48" customHeight="1" x14ac:dyDescent="0.25">
      <c r="A39" s="11">
        <v>32</v>
      </c>
      <c r="B39" s="29" t="s">
        <v>46</v>
      </c>
      <c r="C39" s="23" t="s">
        <v>9</v>
      </c>
      <c r="D39" s="24">
        <v>20</v>
      </c>
      <c r="E39" s="34"/>
      <c r="F39" s="26">
        <v>0.08</v>
      </c>
      <c r="G39" s="10">
        <f t="shared" si="0"/>
        <v>0</v>
      </c>
      <c r="H39" s="10">
        <f t="shared" si="1"/>
        <v>0</v>
      </c>
      <c r="I39" s="10">
        <f t="shared" si="2"/>
        <v>0</v>
      </c>
      <c r="J39" s="29"/>
      <c r="K39" s="30"/>
    </row>
    <row r="40" spans="1:11" ht="55.5" customHeight="1" x14ac:dyDescent="0.25">
      <c r="A40" s="11">
        <v>33</v>
      </c>
      <c r="B40" s="29" t="s">
        <v>47</v>
      </c>
      <c r="C40" s="23" t="s">
        <v>9</v>
      </c>
      <c r="D40" s="24">
        <v>20</v>
      </c>
      <c r="E40" s="34"/>
      <c r="F40" s="26">
        <v>0.08</v>
      </c>
      <c r="G40" s="10">
        <f t="shared" si="0"/>
        <v>0</v>
      </c>
      <c r="H40" s="10">
        <f t="shared" si="1"/>
        <v>0</v>
      </c>
      <c r="I40" s="10">
        <f t="shared" si="2"/>
        <v>0</v>
      </c>
      <c r="J40" s="29"/>
      <c r="K40" s="30"/>
    </row>
    <row r="41" spans="1:11" ht="57" customHeight="1" x14ac:dyDescent="0.25">
      <c r="A41" s="11">
        <v>34</v>
      </c>
      <c r="B41" s="29" t="s">
        <v>48</v>
      </c>
      <c r="C41" s="23" t="s">
        <v>9</v>
      </c>
      <c r="D41" s="24">
        <v>20</v>
      </c>
      <c r="E41" s="34"/>
      <c r="F41" s="26">
        <v>0.08</v>
      </c>
      <c r="G41" s="10">
        <f t="shared" si="0"/>
        <v>0</v>
      </c>
      <c r="H41" s="10">
        <f t="shared" si="1"/>
        <v>0</v>
      </c>
      <c r="I41" s="10">
        <f t="shared" si="2"/>
        <v>0</v>
      </c>
      <c r="J41" s="29"/>
      <c r="K41" s="30"/>
    </row>
    <row r="42" spans="1:11" ht="60.4" customHeight="1" x14ac:dyDescent="0.25">
      <c r="A42" s="11">
        <v>35</v>
      </c>
      <c r="B42" s="29" t="s">
        <v>49</v>
      </c>
      <c r="C42" s="23" t="s">
        <v>9</v>
      </c>
      <c r="D42" s="24">
        <v>10</v>
      </c>
      <c r="E42" s="34"/>
      <c r="F42" s="26">
        <v>0.08</v>
      </c>
      <c r="G42" s="10">
        <f t="shared" si="0"/>
        <v>0</v>
      </c>
      <c r="H42" s="10">
        <f t="shared" si="1"/>
        <v>0</v>
      </c>
      <c r="I42" s="10">
        <f t="shared" si="2"/>
        <v>0</v>
      </c>
      <c r="J42" s="29"/>
      <c r="K42" s="30"/>
    </row>
    <row r="43" spans="1:11" ht="53.25" customHeight="1" x14ac:dyDescent="0.25">
      <c r="A43" s="11">
        <v>36</v>
      </c>
      <c r="B43" s="29" t="s">
        <v>50</v>
      </c>
      <c r="C43" s="23" t="s">
        <v>9</v>
      </c>
      <c r="D43" s="24">
        <v>10</v>
      </c>
      <c r="E43" s="34"/>
      <c r="F43" s="26">
        <v>0.08</v>
      </c>
      <c r="G43" s="10">
        <f t="shared" si="0"/>
        <v>0</v>
      </c>
      <c r="H43" s="10">
        <f t="shared" si="1"/>
        <v>0</v>
      </c>
      <c r="I43" s="10">
        <f t="shared" si="2"/>
        <v>0</v>
      </c>
      <c r="J43" s="29"/>
      <c r="K43" s="30"/>
    </row>
    <row r="44" spans="1:11" ht="52.15" customHeight="1" x14ac:dyDescent="0.25">
      <c r="A44" s="11">
        <v>37</v>
      </c>
      <c r="B44" s="29" t="s">
        <v>51</v>
      </c>
      <c r="C44" s="23" t="s">
        <v>9</v>
      </c>
      <c r="D44" s="24">
        <v>10</v>
      </c>
      <c r="E44" s="34"/>
      <c r="F44" s="26">
        <v>0.08</v>
      </c>
      <c r="G44" s="10">
        <f t="shared" si="0"/>
        <v>0</v>
      </c>
      <c r="H44" s="10">
        <f t="shared" si="1"/>
        <v>0</v>
      </c>
      <c r="I44" s="10">
        <f t="shared" si="2"/>
        <v>0</v>
      </c>
      <c r="J44" s="29"/>
      <c r="K44" s="30"/>
    </row>
    <row r="45" spans="1:11" ht="35.65" customHeight="1" x14ac:dyDescent="0.25">
      <c r="A45" s="11">
        <v>38</v>
      </c>
      <c r="B45" s="29" t="s">
        <v>52</v>
      </c>
      <c r="C45" s="23" t="s">
        <v>9</v>
      </c>
      <c r="D45" s="24">
        <v>350</v>
      </c>
      <c r="E45" s="34"/>
      <c r="F45" s="26">
        <v>0.08</v>
      </c>
      <c r="G45" s="10">
        <f t="shared" si="0"/>
        <v>0</v>
      </c>
      <c r="H45" s="10">
        <f t="shared" si="1"/>
        <v>0</v>
      </c>
      <c r="I45" s="10">
        <f t="shared" si="2"/>
        <v>0</v>
      </c>
      <c r="J45" s="29"/>
      <c r="K45" s="30"/>
    </row>
    <row r="46" spans="1:11" ht="43.5" customHeight="1" x14ac:dyDescent="0.25">
      <c r="A46" s="11">
        <v>39</v>
      </c>
      <c r="B46" s="29" t="s">
        <v>53</v>
      </c>
      <c r="C46" s="23" t="s">
        <v>9</v>
      </c>
      <c r="D46" s="24">
        <v>350</v>
      </c>
      <c r="E46" s="34"/>
      <c r="F46" s="26">
        <v>0.08</v>
      </c>
      <c r="G46" s="10">
        <f t="shared" si="0"/>
        <v>0</v>
      </c>
      <c r="H46" s="10">
        <f t="shared" si="1"/>
        <v>0</v>
      </c>
      <c r="I46" s="10">
        <f t="shared" si="2"/>
        <v>0</v>
      </c>
      <c r="J46" s="29"/>
      <c r="K46" s="30"/>
    </row>
    <row r="47" spans="1:11" ht="29.65" customHeight="1" x14ac:dyDescent="0.25">
      <c r="A47" s="11">
        <v>40</v>
      </c>
      <c r="B47" s="31" t="s">
        <v>54</v>
      </c>
      <c r="C47" s="23" t="s">
        <v>9</v>
      </c>
      <c r="D47" s="24">
        <v>20</v>
      </c>
      <c r="E47" s="35"/>
      <c r="F47" s="26">
        <v>0.08</v>
      </c>
      <c r="G47" s="10">
        <f t="shared" si="0"/>
        <v>0</v>
      </c>
      <c r="H47" s="10">
        <f t="shared" si="1"/>
        <v>0</v>
      </c>
      <c r="I47" s="10">
        <f t="shared" si="2"/>
        <v>0</v>
      </c>
      <c r="J47" s="32"/>
      <c r="K47" s="30"/>
    </row>
    <row r="48" spans="1:11" ht="23.25" customHeight="1" thickBot="1" x14ac:dyDescent="0.3">
      <c r="A48" s="11">
        <v>41</v>
      </c>
      <c r="B48" s="33" t="s">
        <v>55</v>
      </c>
      <c r="C48" s="23" t="s">
        <v>9</v>
      </c>
      <c r="D48" s="24">
        <v>20</v>
      </c>
      <c r="E48" s="37"/>
      <c r="F48" s="26">
        <v>0.08</v>
      </c>
      <c r="G48" s="10">
        <f t="shared" si="0"/>
        <v>0</v>
      </c>
      <c r="H48" s="10">
        <f t="shared" si="1"/>
        <v>0</v>
      </c>
      <c r="I48" s="10">
        <f t="shared" si="2"/>
        <v>0</v>
      </c>
      <c r="J48" s="33"/>
      <c r="K48" s="30"/>
    </row>
    <row r="49" spans="1:12" ht="15.75" thickBot="1" x14ac:dyDescent="0.3">
      <c r="A49" s="53" t="s">
        <v>10</v>
      </c>
      <c r="B49" s="54"/>
      <c r="C49" s="54"/>
      <c r="D49" s="54"/>
      <c r="E49" s="54"/>
      <c r="F49" s="54"/>
      <c r="G49" s="55"/>
      <c r="H49" s="18">
        <f>SUM(H7:H26,H28:H48)</f>
        <v>0</v>
      </c>
      <c r="I49" s="19">
        <f>SUM(I7:I26,I28:I48)</f>
        <v>0</v>
      </c>
      <c r="J49" s="42"/>
      <c r="K49" s="42"/>
    </row>
    <row r="51" spans="1:12" x14ac:dyDescent="0.25">
      <c r="A51" s="43"/>
      <c r="B51" s="44"/>
      <c r="C51" s="44"/>
      <c r="D51" s="44"/>
      <c r="E51" s="44"/>
    </row>
    <row r="52" spans="1:12" x14ac:dyDescent="0.25">
      <c r="A52" s="45"/>
      <c r="B52" s="44"/>
      <c r="C52" s="44"/>
      <c r="D52" s="44"/>
      <c r="E52" s="44"/>
    </row>
    <row r="53" spans="1:12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x14ac:dyDescent="0.25">
      <c r="A54" s="45"/>
      <c r="B54" s="44"/>
      <c r="C54" s="44"/>
      <c r="D54" s="44"/>
      <c r="E54" s="44"/>
    </row>
    <row r="55" spans="1:12" x14ac:dyDescent="0.25">
      <c r="A55" s="43"/>
      <c r="B55" s="44"/>
      <c r="C55" s="44"/>
      <c r="D55" s="44"/>
      <c r="E55" s="44"/>
    </row>
    <row r="56" spans="1:12" x14ac:dyDescent="0.25">
      <c r="A56" s="43"/>
      <c r="B56" s="44"/>
      <c r="C56" s="44"/>
      <c r="D56" s="44"/>
      <c r="E56" s="44"/>
    </row>
    <row r="57" spans="1:12" x14ac:dyDescent="0.25">
      <c r="A57" s="43"/>
      <c r="B57" s="44"/>
      <c r="C57" s="44"/>
      <c r="D57" s="44"/>
      <c r="E57" s="44"/>
    </row>
    <row r="58" spans="1:12" x14ac:dyDescent="0.25">
      <c r="A58" s="43"/>
      <c r="B58" s="44"/>
      <c r="C58" s="44"/>
      <c r="D58" s="44"/>
      <c r="E58" s="44"/>
    </row>
    <row r="59" spans="1:12" x14ac:dyDescent="0.25">
      <c r="A59" s="43"/>
      <c r="B59" s="44"/>
      <c r="C59" s="44"/>
      <c r="D59" s="44"/>
      <c r="E59" s="44"/>
    </row>
    <row r="60" spans="1:12" x14ac:dyDescent="0.25">
      <c r="A60" s="43"/>
      <c r="B60" s="44"/>
      <c r="C60" s="44"/>
      <c r="D60" s="44"/>
      <c r="E60" s="44"/>
    </row>
    <row r="61" spans="1:12" x14ac:dyDescent="0.25">
      <c r="A61" s="44"/>
      <c r="B61" s="44"/>
      <c r="C61" s="44"/>
      <c r="D61" s="44"/>
      <c r="E61" s="44"/>
    </row>
    <row r="62" spans="1:12" ht="20.25" customHeigh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</row>
  </sheetData>
  <mergeCells count="3">
    <mergeCell ref="A49:G49"/>
    <mergeCell ref="A2:B2"/>
    <mergeCell ref="A62:K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spzozrypin</cp:lastModifiedBy>
  <cp:lastPrinted>2022-06-28T11:44:02Z</cp:lastPrinted>
  <dcterms:created xsi:type="dcterms:W3CDTF">2019-07-25T08:56:52Z</dcterms:created>
  <dcterms:modified xsi:type="dcterms:W3CDTF">2022-07-28T06:01:56Z</dcterms:modified>
</cp:coreProperties>
</file>