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Kin.PULMO\Desktop\Jednorazówka III\"/>
    </mc:Choice>
  </mc:AlternateContent>
  <xr:revisionPtr revIDLastSave="0" documentId="13_ncr:1_{FBD6DC63-C5B5-4812-AFD0-01786DF4E3DC}"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_xlnm.Print_Area" localSheetId="0">Arkusz1!$A$1:$J$202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1" i="1" l="1"/>
  <c r="I31" i="1" s="1"/>
  <c r="H31" i="1" l="1"/>
  <c r="H89" i="1"/>
  <c r="I89" i="1"/>
  <c r="H32" i="1" l="1"/>
  <c r="F32" i="1"/>
  <c r="I32" i="1" s="1"/>
  <c r="H30" i="1"/>
  <c r="F30" i="1"/>
  <c r="I30" i="1" s="1"/>
  <c r="H29" i="1"/>
  <c r="F29" i="1"/>
  <c r="I29" i="1" s="1"/>
  <c r="H28" i="1"/>
  <c r="F28" i="1"/>
  <c r="I28" i="1" s="1"/>
  <c r="H27" i="1"/>
  <c r="F27" i="1"/>
  <c r="I27" i="1" s="1"/>
  <c r="H26" i="1"/>
  <c r="F26" i="1"/>
  <c r="I26" i="1" s="1"/>
  <c r="H25" i="1"/>
  <c r="F25" i="1"/>
  <c r="I25" i="1" s="1"/>
  <c r="H24" i="1"/>
  <c r="F24" i="1"/>
  <c r="I24" i="1" s="1"/>
  <c r="H23" i="1"/>
  <c r="F23" i="1"/>
  <c r="I23" i="1" s="1"/>
  <c r="H22" i="1"/>
  <c r="F22" i="1"/>
  <c r="I22" i="1" s="1"/>
  <c r="H21" i="1"/>
  <c r="F21" i="1"/>
  <c r="I21" i="1" s="1"/>
  <c r="H20" i="1"/>
  <c r="F20" i="1"/>
  <c r="I20" i="1" s="1"/>
  <c r="H19" i="1"/>
  <c r="F19" i="1"/>
  <c r="I19" i="1" s="1"/>
  <c r="H18" i="1"/>
  <c r="F18" i="1"/>
  <c r="I18" i="1" s="1"/>
  <c r="H17" i="1"/>
  <c r="F17" i="1"/>
  <c r="I17" i="1" s="1"/>
  <c r="H16" i="1"/>
  <c r="F16" i="1"/>
  <c r="I16" i="1" s="1"/>
  <c r="H15" i="1"/>
  <c r="F15" i="1"/>
  <c r="I15" i="1" s="1"/>
  <c r="H14" i="1"/>
  <c r="F14" i="1"/>
  <c r="I14" i="1" s="1"/>
  <c r="H13" i="1"/>
  <c r="F13" i="1"/>
  <c r="I13" i="1" s="1"/>
  <c r="H12" i="1"/>
  <c r="F12" i="1"/>
  <c r="I12" i="1" s="1"/>
  <c r="H11" i="1"/>
  <c r="F11" i="1"/>
  <c r="I11" i="1" s="1"/>
  <c r="H10" i="1"/>
  <c r="F10" i="1"/>
  <c r="I10" i="1" s="1"/>
  <c r="H9" i="1"/>
  <c r="H33" i="1" s="1"/>
  <c r="F9" i="1"/>
  <c r="I9" i="1" s="1"/>
  <c r="I33" i="1" l="1"/>
</calcChain>
</file>

<file path=xl/sharedStrings.xml><?xml version="1.0" encoding="utf-8"?>
<sst xmlns="http://schemas.openxmlformats.org/spreadsheetml/2006/main" count="344" uniqueCount="150">
  <si>
    <t>L.p.</t>
  </si>
  <si>
    <t>Nawa</t>
  </si>
  <si>
    <t>j.m.</t>
  </si>
  <si>
    <t>ilość</t>
  </si>
  <si>
    <t>cena jednostkowa netto</t>
  </si>
  <si>
    <t>cena jednostkowa brutto</t>
  </si>
  <si>
    <t>Vat w %</t>
  </si>
  <si>
    <t>Warość netto</t>
  </si>
  <si>
    <t>Wartość Brutto</t>
  </si>
  <si>
    <t>Nazwa handlowa produktu</t>
  </si>
  <si>
    <t>1.</t>
  </si>
  <si>
    <t>szt.</t>
  </si>
  <si>
    <t>3.</t>
  </si>
  <si>
    <t>par</t>
  </si>
  <si>
    <t>Razem</t>
  </si>
  <si>
    <r>
      <t xml:space="preserve">Czujnik Oximeter Flex Sensor, który będzie kompatybilny z posiadanym przez Zamawiającego polisomnografem </t>
    </r>
    <r>
      <rPr>
        <b/>
        <sz val="9"/>
        <rFont val="Century Gothic"/>
        <family val="2"/>
        <charset val="238"/>
      </rPr>
      <t>firmy Res Med Mediserv</t>
    </r>
    <r>
      <rPr>
        <sz val="9"/>
        <rFont val="Century Gothic"/>
        <family val="2"/>
        <charset val="238"/>
      </rPr>
      <t xml:space="preserve"> </t>
    </r>
  </si>
  <si>
    <r>
      <t xml:space="preserve">Czujnik Oximeter Soft, nakładkowy, który będzie kompatybilny z posiadanym przez Zamawiającego polisomnografem </t>
    </r>
    <r>
      <rPr>
        <b/>
        <sz val="9"/>
        <rFont val="Century Gothic"/>
        <family val="2"/>
        <charset val="238"/>
      </rPr>
      <t>firmy Res Med Mediserv</t>
    </r>
  </si>
  <si>
    <t>szt</t>
  </si>
  <si>
    <t>Pasta EC2 Electrode cream 100g</t>
  </si>
  <si>
    <t>Szt.</t>
  </si>
  <si>
    <t>Płytka do wysiłku oddechowego do podłączenia pasa brzusznego do urządzenia NOX</t>
  </si>
  <si>
    <r>
      <t xml:space="preserve">Komplet pasów na brzuch i klatkę piersiową (tj. łącznie 2 szt) do pomiaru wysiłku oddechowego dedykowane </t>
    </r>
    <r>
      <rPr>
        <b/>
        <sz val="9"/>
        <rFont val="Century Gothic"/>
        <family val="2"/>
        <charset val="238"/>
      </rPr>
      <t xml:space="preserve">do urządzenia NOX </t>
    </r>
    <r>
      <rPr>
        <sz val="9"/>
        <rFont val="Century Gothic"/>
        <family val="2"/>
        <charset val="238"/>
      </rPr>
      <t xml:space="preserve">w rozmiarze S,M,L (opakowanie zawierające 20 par, tj. 40 szt) </t>
    </r>
  </si>
  <si>
    <r>
      <t xml:space="preserve">Komplet pasów na brzuch i klatkę piersiową (tj. łącznie 2 szt) do pomiaru wysiłku oddechowego dedykowane </t>
    </r>
    <r>
      <rPr>
        <b/>
        <sz val="9"/>
        <rFont val="Century Gothic"/>
        <family val="2"/>
        <charset val="238"/>
      </rPr>
      <t xml:space="preserve">do urządzenia NOX </t>
    </r>
    <r>
      <rPr>
        <sz val="9"/>
        <rFont val="Century Gothic"/>
        <family val="2"/>
        <charset val="238"/>
      </rPr>
      <t xml:space="preserve">w rozmiarze XL (opakowanie zawierające 14 par, tj. 28 szt) </t>
    </r>
  </si>
  <si>
    <t>Pasta przewodząca do elektrod (do Polisomnografu NOX A1) Ten 20 conductive, 3 słoki lub tubki w opakowaniu</t>
  </si>
  <si>
    <t>op.</t>
  </si>
  <si>
    <t>Żel złuszczający EEG/EKG Nuprep do Polisomnografu NOX A1 - 3 tubki w opakowaniu</t>
  </si>
  <si>
    <t>Odprowadzenie pojedyńcze "Snap On" 100 cm do EMG brody, kompatybilne z Polisomnografem NOX A1, 1 szt</t>
  </si>
  <si>
    <t>Odprowadzenie pojedyńcze "Snap On" 100 cm do EMG brody, kompatybilne z Polisomnografem NOX A1, 2 szt w opakowaniu</t>
  </si>
  <si>
    <t>Podwójne odprowadzenie "Snap On" EKG 50/100 cm, kompatybilne z Polisomnografem NOX A1, 1 szt</t>
  </si>
  <si>
    <t>Przewód głowowy 90 cm do EEG do Polisomnografu NOX A, 1 szt</t>
  </si>
  <si>
    <t>5 odprowadzeniowy przewód EEG z elektrodami miseczkowymi do  Polisomnografu NOX A1, 1 szt</t>
  </si>
  <si>
    <t>Pasy wielorazowe typu RIP do systemów Nox A1</t>
  </si>
  <si>
    <t>Opaski mocujące na nadgarstek, jednorazowe do pulsoksymetru Nonoin 3150, 240 szt w opakowaniu</t>
  </si>
  <si>
    <t xml:space="preserve">Opaski mocujące na nadgarstek, z rzepem, do pulsoksymetru Nonin 3150, 240 szt </t>
  </si>
  <si>
    <t>Maska F20, wielopacjentowa do wentylacji nieinwazyjnej, rozm. S,M,L</t>
  </si>
  <si>
    <t>Maska N20, wielopacjentowa do wentylacji nieinwazyjnej, rozm. S,M,L</t>
  </si>
  <si>
    <t>Maska Quatrro Air NV wielopacjentowa do wentylacji nieinwazyjnej, rozm. S,M,L</t>
  </si>
  <si>
    <t>Maska Quatrro FX NV wielopacjentowa do wentylacji nieinwazyjnej, rozm. S,M,L</t>
  </si>
  <si>
    <t>Maska AcuCare F1-0 jednopacjentowa niwentylowana bez przecieku, rozm. S,M,L  20 szt/op.</t>
  </si>
  <si>
    <t>Pulsoksymetr Nonin 3150 (zamiennik), część nadgarstkowa + czyjnik rozm. M, Bezprzewodowy pulsoksymetr Bluetooth do pomiaru tętna, SpO2 i pletyzmografii kompatybilny z polisomnografem NoX A1</t>
  </si>
  <si>
    <t>Filtr powietrza do respiratora Stellar 100 oraz Stellar 150 ResMed,  anybakteryjny przeznaczony do wentylacji pacjentom</t>
  </si>
  <si>
    <t>Elektrody  kardiologiczne  kompatybilne z Ambu  Blue Sensor R  R -00-S pakowane po 25 szt.</t>
  </si>
  <si>
    <t>Pojemnik do próbek histopatologicznych o pojemności 20 ml z 4% fomaldehydem (10 % roztworem formaliny) zamkniętym w nakrętce</t>
  </si>
  <si>
    <t>Pojemnik transportowy na 5 szkiełek podstawowych, zamykany na plastikowy zatrzask, wyposazony w prowadnice pozwalające oddzielic od siebie poszczególne szkiełka (próbka)</t>
  </si>
  <si>
    <t>pojemniki transportowe 250 ml plastikowe z zakrętką do transportu szkiełek, wysokość 8 cm, średnica 7 cm, ( próbka)</t>
  </si>
  <si>
    <t>Worki autoklawowalne jednorazowe wykonane  z polipropylenu, zastosowanie do odpadów bilogicznnie niebezpiecznych, wytrzymałe, odporne na wysoką temperaturę, wym. Ok. 600 x 780 mm ,poj. ok. 60L, gr. 40 um - 100szt/op.</t>
  </si>
  <si>
    <t>pojemnik plastikowy Hamburg z hermetyczną, silikonową uszczelką zpewniającę szczelne zamknięcie, ścianki przezroczyste, pokrywa czarna wymiary: L:135 x W:135 x H:176 mm, pojemność 1,6L</t>
  </si>
  <si>
    <t>suchy lód Top Frost 100 g./1 szt.  zgodny z normą UE CE 1907/2006</t>
  </si>
  <si>
    <t>Rękawice diagnostyczne nitrylowe do badań z wewnętrzną warstwą z serycyną - łagodząco-nawilżającą o właściwościach przeciwbakteryjnych,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Fabryczne oznakowanie dopuszczenia do kontaktu z żywnością. Otwór dozujący opakowania wyposażony w folię zabezpieczającą przed kontaminacją ze środowiska. Produkowane zgodnie z normą ISO 13485, ISO 9001, ISO 14001 i OHSAS 18001 potwierdzone certyfikatami jednostki notyfikowanej. Rozmiary XS-XL , oznaczone minimum na 5-ciu ściankach dyspensera</t>
  </si>
  <si>
    <t>Bakteriologiczny zestaw transportowy z podłożem pakowany w podwójnym opakowaniu</t>
  </si>
  <si>
    <t>Kabel główny EKG, z możliwością przyłączenia 3 lub 5 odprowadzeń, kompatybilny z modułem E-PSMP, monitora GE Carescape B650, wielorazowego użytku, dla dorosłych.</t>
  </si>
  <si>
    <t>Przewód interfejsowy ciśnienia nieinwazyjnego dla dorosłych, 2T, złącze DINACLICK, monitory Carescape i S5 dł. 3.6m</t>
  </si>
  <si>
    <t>Mankiet wielorazowy Dura-cuf, rozm. Dorosły (długi rzep), 23-33 cm, 2T, złącze Dina-Click - Op. 5 szt.</t>
  </si>
  <si>
    <t>Mankiet wielorazowy Dura-cuf, rozm. Duży Dorosły (długi rzep), 31-40 cm, 2T, złącze Dina-Click - Op. 5 szt.</t>
  </si>
  <si>
    <t>Przewód zbiorczy saturacji GE Trusignal 3m konektor GE, kompatybilny z monitorami B125, CARESCAPE, S5</t>
  </si>
  <si>
    <t>Linia próbkująca gazy, jednorazowa, PVC/PE, 3 m (10 ft), Op. 10 szt.</t>
  </si>
  <si>
    <t>Mechanosensor do pomiaru NMT</t>
  </si>
  <si>
    <t>Przewód zbiorczy do pomiaru NMT</t>
  </si>
  <si>
    <t>Lp.</t>
  </si>
  <si>
    <t xml:space="preserve">Nazwa </t>
  </si>
  <si>
    <t>J.m.</t>
  </si>
  <si>
    <t>Ilość</t>
  </si>
  <si>
    <t>Cena jednostowa netto</t>
  </si>
  <si>
    <t>Cena jed nostkowa brutto</t>
  </si>
  <si>
    <t>Stawka Vat w %</t>
  </si>
  <si>
    <t>Wartość netto</t>
  </si>
  <si>
    <t>Wartość brutto</t>
  </si>
  <si>
    <t>*Nazwa handlowa produktu</t>
  </si>
  <si>
    <t>Naklejki do oznaczenia dodanych leków, większe naklejki służące do naklejania na strzykawki 50ml, płyny infuzyjne itp.. Zawierają miejsce do wpisania nazwy leku dodanego, jego dawki, godz., daty, nazwiska pacjenta,  zg.z normą ISO 26825:2008, w rolkach po 200 szt.</t>
  </si>
  <si>
    <t>Samoprzylepne niestandardowe etykietyki na strzy-kawki z odpowiednio dobranym kolorem wg.klucza, zaprojek-towane w celu pra-widłowej identyfika-cji leku w strzykawce. Wyraźny napis z nazwą leku oraz wolnym miejscem umożliwiającym wpisanie dawki, w rolce po 400 szt. Zg.ze standardem ISO 26825:2008. Z klasy leków: wpro-wadzających do znieczulenia ( propo-fol), uspokajające (midazolam), anta-goniści leków uspo-kajających (flumaze-nil), niedepolaryzują-ce leki zwiotczające ( Atracurium), leki odwracające zwiot-czenie (Neostigmi-ne), opiaty ( fenta-nyl, oxynorm, ultiva, sufentanyl), antago-niści opiatów ( Na-loxon), miejscowo znieczulające ( ligno-caine), wazopresyny- ( Dobutamine, Adre-naline), antycholi-nergiczne (Atropine), przeciwwymiotne ( Ondansetron).</t>
  </si>
  <si>
    <t>Nazwa</t>
  </si>
  <si>
    <t>Cena jednostkowa netto</t>
  </si>
  <si>
    <t>Cena jednostkowa brutto</t>
  </si>
  <si>
    <t>Wartość bruttto</t>
  </si>
  <si>
    <t>Pokrowce higieniczne na buty (ochraniacze na buty). Wykonane ze specjalnej antypoślizgowej foli PE o grubości 25 +/- 5 mikronów. Całkowicie nieprzemakalne, antyelektrostatyczne. Mocowane za pomocą gumki. Para- jednostka.</t>
  </si>
  <si>
    <t>Osłona na brodę z miękkiej i antystatycznej włókniny z gumką do zamocowania na głowie, rozmiar uniwersalny, bezlateksowa, niejałowa, kolor biały, produkt spełniający wymagania wyrobu medycznego oraz środka ochrony osobistej.</t>
  </si>
  <si>
    <t>Czepek w formie kaptura zakrywający ramiona, wykonany z białej włókniny polipropylenowej, z gumką dookoła twarzy bez zawartości lateksu</t>
  </si>
  <si>
    <t>Elektrody Ekg o śr.50cm</t>
  </si>
  <si>
    <t xml:space="preserve"> ................................................................................            
      (podpisy osoby/osób uprawnionej/uprawnionych    
 do reprezentowania Wykonawcy)   
</t>
  </si>
  <si>
    <t xml:space="preserve">................................................................................            
      (podpisy osoby/osób uprawnionej/uprawnionych    
 do reprezentowania Wykonawcy)   
</t>
  </si>
  <si>
    <t xml:space="preserve">................................................................................            </t>
  </si>
  <si>
    <t xml:space="preserve">      (podpisy osoby/osób uprawnionej/uprawnionych    </t>
  </si>
  <si>
    <t xml:space="preserve"> do reprezentowania Wykonawcy)   </t>
  </si>
  <si>
    <t xml:space="preserve">Podkładka korytkowa pod ramię, wymiary 61 x 13 x 8 cm . Współpracuje z regulowanymi podpórkami kończyn górnych dla
maksymalizacji stabilności i ochrony Wykonane z gąbki. Pakowany
w stanie skompresowanym. Każda sztuka zabezpieczona folią. Opak.zbiorcze 12 szt.
</t>
  </si>
  <si>
    <t>op</t>
  </si>
  <si>
    <t>Filtr do kontenerów sterylizacyjnych kompatybilnych z kontenerami Aesculap, będącymi w posiadaniu Zamawiajacego na 1000 cykli sterylizacji.</t>
  </si>
  <si>
    <t>Mata silikonowa o wym. 536x250 mm. Kompatybilna z koszami firmy (Aesculap) posiadanej przez zamawiającego</t>
  </si>
  <si>
    <t>Kontener bezobsługowy w systemie otwartym, wanna ze stopu aluminium o wymiarach 540x144x65mm.Pokrywa aluminiowa posiada  miejsce na 2 tabliczki z nazwą oddziału i zestawu, pokrywa i wanna z filtrem wystarczającym na min. 1000 cykli sterylizacji. W kontenerze koszo-sito wykonane z jednego kawałka stali oraz pozycjonery do optyki laparoskopowe.</t>
  </si>
  <si>
    <t>Światłowód, śr. 4,8 mm, dł. 250 cm</t>
  </si>
  <si>
    <t>Kosz druciany na instrumenty i akcesoria do bronchoskopów sztywnych</t>
  </si>
  <si>
    <t>Szczoteczki , op. 5 szt.</t>
  </si>
  <si>
    <t>Pokrywa do tacy drucianej</t>
  </si>
  <si>
    <t>Taca druciana ze składanymi uchwytami, boki z płyty z otworami</t>
  </si>
  <si>
    <t>Kołek mocujący, do zast. z tacą na instrumenty</t>
  </si>
  <si>
    <t>Paski silikonowe, do mocowania instrumentów na tacy instrumentowej, op.zawiera 12szt.</t>
  </si>
  <si>
    <t>Pojemnik do próbek histopatologicznych o pojemności 60 ml z 4% fomaldehydem (10 % roztworem formaliny) zamkniętym w nakrętce.</t>
  </si>
  <si>
    <r>
      <t xml:space="preserve">Kaniula donosowa z filtrem 90 cm do </t>
    </r>
    <r>
      <rPr>
        <b/>
        <sz val="9"/>
        <rFont val="Century Gothic"/>
        <family val="2"/>
        <charset val="238"/>
      </rPr>
      <t>polisomnografu NOX</t>
    </r>
  </si>
  <si>
    <t xml:space="preserve">Obwód do nieinwazyjnej wentylacji </t>
  </si>
  <si>
    <t xml:space="preserve">Fartuch foliowy o wymiarach 900x1300x0,045
kolor: niebieski 
badania: 
atest stacji sanitarno epidemiologicznej
atest pzh
atest na surowiec 
atest na barwnik 
atest na folie
atest na gotowy produkt: fartuch foliowy 
</t>
  </si>
  <si>
    <t>POJEMNIK DO IGIEŁ  3,5L CZERWONY</t>
  </si>
  <si>
    <t>Zestaw 5-odprowadzeniowy, EKG,Multi-Link, dł. 74 cm., IEC, grabber zgrupowane</t>
  </si>
  <si>
    <t>Czujnik saturacji TruSignal GE, typu klips na palec, dł.1m, dla pacjentów &gt; 20 kg, wielorazowy</t>
  </si>
  <si>
    <t xml:space="preserve">Czujnik saturacji TruSignal GE, typu klips na ucho,  dł.1m, dla pacjentów &gt;10 kg, wielorazowy   </t>
  </si>
  <si>
    <t>Adapter ciśnienia inwazyjnego IBP podwójny, 30 cm/1 ft.</t>
  </si>
  <si>
    <t>Przewód ciśnienia inwazyjnego ,ICU Medical, pojedynczy, 3.6 m - 4 m</t>
  </si>
  <si>
    <t>Pojedynczy Transpac, dł. linii 152 cm (122 + 30 cm),podwójny system przepłukiwania IntraFlo (3 ml/h), komora Macrodrip, Zwawiera zestaw trzech żółtych koreczków</t>
  </si>
  <si>
    <t>Pułapka wodna D-fend Pro ,szara, Op. 10 szt.</t>
  </si>
  <si>
    <t xml:space="preserve">Elektrody NMT – opakowanie 30szt. </t>
  </si>
  <si>
    <t xml:space="preserve">Elektrody GE Entropy lub Easy Fit.  25szt./opakowanie </t>
  </si>
  <si>
    <t>Przewód zbiorczy do pomiaru entropii</t>
  </si>
  <si>
    <t xml:space="preserve">Pojemnik pochłanianiacza CO2 wielorazowy Carestation </t>
  </si>
  <si>
    <t xml:space="preserve">Czujnik Masimo RD SET Adt, &gt; 30 kg z lekką, płaską wtyczką , bez części ruchomych, zabezpieczoną przed zalaniem, kodowaną kolorystycznie , niski profil elementów wewnętrznych, czujnik typu motylek z płaskim kablem o dł. 14,5 cm, pakowane folia papier op 20 szt </t>
  </si>
  <si>
    <t>Czujnik Masimo RD SET DCI, typu klips na palec &gt; 30kg, wielorazowy</t>
  </si>
  <si>
    <t>Czujnik Masimo RD SET DCI, typu gumowy, miękki &gt; 30 kg, wielorazowy</t>
  </si>
  <si>
    <t>Czujnik Masimo RD SET , typu klips na ucho &gt; 30kg, wielorazowy</t>
  </si>
  <si>
    <t>Kabel saturacji Masimo RD rainbow SET MD20 - 12, kodowany kolorystycznie, czerwony,  złączka typu Mini, 20 PINowa , typu RD, lekka wtyczka, bez elementów ruchomych, zabezpieczona przed zalaniem, dotykowy i dźwiękowy sygnał połączenia z czujnikiem, długość 365 cm</t>
  </si>
  <si>
    <t>Nowy czujnik przepływu do aparatów do znieczulenia GE (wszystkich), jednorazowy , plastikowy, niebieski, tytanowa nakrętka, czas działania 12 miesięcy, nadaje się do środowiska MRI</t>
  </si>
  <si>
    <t xml:space="preserve">Czujnik tlenowy do aparatów do znieczuleń GE </t>
  </si>
  <si>
    <t>Maska FFP3 z zaworem. Wykonana z pięciu warstw, filtracja na poziomie 99,95%, zatrzymująca cząsteczki mniejsze niż 0,5 mikrometra. Czysta mikrobiologicznie, kształt anatomiczny.  Wyrób medyczny klasy I, śrdoek ochrony indywidualnej kategorii III.</t>
  </si>
  <si>
    <t>Trójwarstwowa maska medyczna z wygodnymi do wiązania trokami. Produkt wykonany z wytrzymałej i bezpiecznej dla alergików włókniny polipropylenowej,  z elementem uszczelniającym i dopasowującym do nosa.Trójwarstwowa budowa gwarantuje skuteczną ochronę przed dostępem drobnoustrojów. Wyrób medyczny klasy I</t>
  </si>
  <si>
    <t xml:space="preserve">Produkt chłonne zalecany do codziennego stosowania w średnim i ciężkim nietrzymaniu moczu (poziom chłonności 7,5/8), przeznaczony są na noc dla osób chodzących,  o rozmiarze 95-130 cm w pasie. zapewniający suchość i neutralizujący nieprzyjemny zapach,  zakładane jak zwykła bielizna, zapewniają wysoki komfort i dyskrecję, dobrze przylegające do ciała, dzięki czemu nie odznaczają się pod ubraniem. Dostępne w rozmiarach i poziomach       
 S,M,L                                                                       
</t>
  </si>
  <si>
    <t>Termiczne okrycie pacjenta jednorazowego użytku;  warstwy zewnętrzne wykonane z włókniny polipropylenowej 25 g/m˛ w kolorach zielonym lub niebieskim,warstwa wewnętrzna o gramaturze 63 g/m z poliestru, z przeszyciami na całej powierzchni, zapobiegającymi przemieszczaniu się elementów poszczególnych warstw;  szwy ultradźwiękowe; niepalne. Rozmiar 110 x 120 cm</t>
  </si>
  <si>
    <t xml:space="preserve">Czepek przedłużany stanowiący zabezpieczenie dla osób z długimi włosami. Część tylna wydłużona, wykończona gumką. Wykonany w całości z perforowanej włókniny wiskozowej o gramaturze 25g/m2 zapewniającej doskonałą oddychalność i komfort noszenia. Wysokość czepka 23,5cm  +/- 1cm, wysokość części czołowej 4,5cm +/- 0,5 cm. Długość odninka z gumką 18cm +/- 1cm. Szyty techniką owerlok.  Opakowanie a'100 szt. w formie kartonika umożliwiającego wyjmowanie pojedynczych sztuk. Dostępny w kolorach zielonym lub niebieskim.
</t>
  </si>
  <si>
    <t xml:space="preserve">Koszula niejałowa z włóknina polipropelynową dla osoby przygotowywanej do badań lub zabiegów. Rozmiar uniwersalny, z tasiemką do przewiązania.  zapewniająca intymność pacjentowi </t>
  </si>
  <si>
    <t>Pakiet 1a</t>
  </si>
  <si>
    <t>Pakiet 2 a podzielny</t>
  </si>
  <si>
    <t>Pakiet 3a podzielny</t>
  </si>
  <si>
    <t>Pakiet 4 a</t>
  </si>
  <si>
    <t>Pakiet 5a</t>
  </si>
  <si>
    <t>Pakiet 6a</t>
  </si>
  <si>
    <t>Pakiet 7a</t>
  </si>
  <si>
    <t>Pakiet 8a</t>
  </si>
  <si>
    <t>Pakiet 9a</t>
  </si>
  <si>
    <t>Maska medyczna typu IIR (wyrób medyczny klasa I) posiadająca konstrukcję półmaski filtrującej, która umożliwia jej szczelne dopasowanie do twarzy użytkownika. Wyprofilowane brzegi i kształtka modelująca o długości 125 mm pozwala na uformowanie maski oraz dostosowanie jej do konturu nosa i twarzy zapewniając szczelność z każdej strony. Maska składa się z trzech warstw włóknin zapewniających optymalne warunki użytkowania przy jednoczesnym zachowaniu najlepszych możliwych parametrów odporności na zachlapanie (splash resistance). Maska posiada gumkę w postaci paska przymocowanego do obu końców wyrobu. Konstrukcja gumki umożliwia jej rozdzielenie wzdłuż i zamocowanie maski na głowie użytkownika: na karku i na potylicy. Na masce widoczny nadruk: m.in. CE, typ, norma jakościowa. Spełniająca wymagania dla masek medycznych typu IIR zgodnie z normą PN-EN 14683:2019. Skuteczność filtracji bakteryjnej (BFE) ≥ 98% (PN-EN 14683:2019) Ciśnienie różnicowe &lt;60 Pa/cm2 (PN-EN 14683:2019). Odporność na zachalpanie  ≥ 16 kPa (ISO 22609:2004) Czystość mikrobiologiczna ≤30 cfu/g (PN EN ISO 11737-1). Dodatkowe parametry zgodnie z normą PN-EN 149+A1:2010 dla półmasek filtrujących.. Penetracja areozolem chlorku sodu ≤20% (EN 149:2001+A1:2009). Zawartość dwutlenku węgla CO2 w powietrzu wdychanym poniżej 1% (EN 149:2001+A1:2009). Op.20szt</t>
  </si>
  <si>
    <r>
      <t>2</t>
    </r>
    <r>
      <rPr>
        <sz val="9"/>
        <color rgb="FFFF0000"/>
        <rFont val="Century Gothic"/>
        <family val="2"/>
        <charset val="238"/>
      </rPr>
      <t>.</t>
    </r>
  </si>
  <si>
    <t>Półmaska filtrująca FFP3. wyrób medyczny klasy I, środek ochrony indywidualnej kategorii III. Filtracja ≥99,4% potwierdzona badaniami cząstkami 60-160 nanometrów, czysta mikrobiologicznie, giętka i elastyczna, pięciowarstwowa, posiadajaca uchwyty zauszne z zapinką uszczelniającą podbródek, przzeznczona na 8 godz. pracy, zapobiega parowaniu okularów</t>
  </si>
  <si>
    <t>1.      </t>
  </si>
  <si>
    <t>2.      </t>
  </si>
  <si>
    <r>
      <rPr>
        <sz val="9"/>
        <color theme="1"/>
        <rFont val="Century Gothic"/>
        <family val="2"/>
        <charset val="238"/>
      </rPr>
      <t>Kołki mocujące, do zast. z tacą na
instrumenty, opk. 12 szt.</t>
    </r>
  </si>
  <si>
    <t>Czujnik Sp02 Masimo RD-SET DCI, wyposażony w wygodny system mocowania, białym przewodem oraz ergonomiczną, wtyczką, wielokrotnego użytku, dla dorosłych, kompatybilny z aparatami Draeger będącymi na wyposażeniu szpitala</t>
  </si>
  <si>
    <t>Przewód pośredni RD-SET
do Masimo® SET rainbow Mcable, 3,6 m</t>
  </si>
  <si>
    <t>Czujnik stężenia Co2 w strumieniu głównym, do evita® V500,
Babylog® Vn500, infinity® m540, oxylog® 3000 plus</t>
  </si>
  <si>
    <t>Fartuch medyczny. Długi rękaw wykończony bawełnianym, elastycznym mankietem, jednorazowego użytku, niejałowy - wykonany z włókniny polipropylenowej o gramaturze 30 g/m², podwójne wiązanie na troki (kark i talia)</t>
  </si>
  <si>
    <r>
      <t>4</t>
    </r>
    <r>
      <rPr>
        <sz val="9"/>
        <color rgb="FFFF0000"/>
        <rFont val="Century Gothic"/>
        <family val="2"/>
        <charset val="238"/>
      </rPr>
      <t>.</t>
    </r>
  </si>
  <si>
    <t>Papier termiczny w rozmiarze 57 mm szerokości do urządzenia myjnia narzędzi Belimed WD 150</t>
  </si>
  <si>
    <t>rolek</t>
  </si>
  <si>
    <t>Jednorazówka niestetrylna 2022</t>
  </si>
  <si>
    <t>Pakiet 10a</t>
  </si>
  <si>
    <t>Pakiet 11a</t>
  </si>
  <si>
    <t>Załącznik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</si>
</sst>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415]General"/>
    <numFmt numFmtId="167" formatCode="[$-415]#,##0"/>
    <numFmt numFmtId="168" formatCode="[$-415]0.00"/>
    <numFmt numFmtId="169" formatCode="[$-415]0%"/>
    <numFmt numFmtId="170" formatCode="#,##0.00;[Red]#,##0.00"/>
    <numFmt numFmtId="171" formatCode="#,##0.00\ &quot;zł&quot;"/>
    <numFmt numFmtId="172" formatCode="#,##0.00&quot; zł&quot;;[Red]&quot;-&quot;#,##0.00&quot; zł&quot;"/>
  </numFmts>
  <fonts count="15" x14ac:knownFonts="1">
    <font>
      <sz val="11"/>
      <color theme="1"/>
      <name val="Calibri"/>
      <family val="2"/>
      <charset val="238"/>
      <scheme val="minor"/>
    </font>
    <font>
      <sz val="11"/>
      <color theme="1"/>
      <name val="Calibri"/>
      <family val="2"/>
      <charset val="238"/>
      <scheme val="minor"/>
    </font>
    <font>
      <sz val="9"/>
      <name val="Century Gothic"/>
      <family val="2"/>
      <charset val="238"/>
    </font>
    <font>
      <b/>
      <sz val="9"/>
      <name val="Century Gothic"/>
      <family val="2"/>
      <charset val="238"/>
    </font>
    <font>
      <b/>
      <sz val="9"/>
      <color theme="1"/>
      <name val="Century Gothic"/>
      <family val="2"/>
      <charset val="238"/>
    </font>
    <font>
      <sz val="9"/>
      <color theme="1"/>
      <name val="Century Gothic"/>
      <family val="2"/>
      <charset val="238"/>
    </font>
    <font>
      <sz val="11"/>
      <color rgb="FF000000"/>
      <name val="Calibri"/>
      <family val="2"/>
      <charset val="238"/>
    </font>
    <font>
      <sz val="8"/>
      <name val="Calibri"/>
      <family val="2"/>
      <charset val="238"/>
      <scheme val="minor"/>
    </font>
    <font>
      <b/>
      <sz val="9"/>
      <color rgb="FF000000"/>
      <name val="Century Gothic"/>
      <family val="2"/>
      <charset val="238"/>
    </font>
    <font>
      <sz val="9"/>
      <color rgb="FF000000"/>
      <name val="Century Gothic"/>
      <family val="2"/>
      <charset val="238"/>
    </font>
    <font>
      <sz val="9"/>
      <color rgb="FFFF0000"/>
      <name val="Century Gothic"/>
      <family val="2"/>
      <charset val="238"/>
    </font>
    <font>
      <sz val="9"/>
      <color rgb="FF222222"/>
      <name val="Century Gothic"/>
      <family val="2"/>
      <charset val="238"/>
    </font>
    <font>
      <sz val="11"/>
      <name val="Century Gothic"/>
      <family val="2"/>
      <charset val="238"/>
    </font>
    <font>
      <sz val="9"/>
      <color rgb="FF000000"/>
      <name val="Century Gothic"/>
      <family val="2"/>
    </font>
    <font>
      <b/>
      <sz val="11"/>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00"/>
        <bgColor indexed="64"/>
      </patternFill>
    </fill>
    <fill>
      <patternFill patternType="solid">
        <fgColor rgb="FFFFFF00"/>
        <bgColor rgb="FF00B0F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A"/>
      </right>
      <top/>
      <bottom style="thin">
        <color rgb="FF00000A"/>
      </bottom>
      <diagonal/>
    </border>
    <border>
      <left/>
      <right style="thin">
        <color rgb="FF00000A"/>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A"/>
      </bottom>
      <diagonal/>
    </border>
    <border>
      <left style="thin">
        <color rgb="FF000000"/>
      </left>
      <right style="thin">
        <color rgb="FF000000"/>
      </right>
      <top style="thin">
        <color rgb="FF00000A"/>
      </top>
      <bottom style="thin">
        <color indexed="64"/>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s>
  <cellStyleXfs count="4">
    <xf numFmtId="0" fontId="0" fillId="0" borderId="0"/>
    <xf numFmtId="166" fontId="6" fillId="0" borderId="0" applyBorder="0" applyProtection="0"/>
    <xf numFmtId="0" fontId="6" fillId="0" borderId="0"/>
    <xf numFmtId="164" fontId="1" fillId="0" borderId="0" applyFont="0" applyFill="0" applyBorder="0" applyAlignment="0" applyProtection="0"/>
  </cellStyleXfs>
  <cellXfs count="221">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8" fontId="2" fillId="0" borderId="1" xfId="0" applyNumberFormat="1" applyFont="1" applyFill="1" applyBorder="1" applyAlignment="1">
      <alignment horizontal="center" vertical="center"/>
    </xf>
    <xf numFmtId="0" fontId="2" fillId="0" borderId="1" xfId="0" applyFont="1" applyFill="1" applyBorder="1" applyAlignment="1">
      <alignment wrapText="1"/>
    </xf>
    <xf numFmtId="0" fontId="2" fillId="0" borderId="1" xfId="0" applyFont="1" applyFill="1" applyBorder="1" applyAlignment="1">
      <alignment horizontal="center"/>
    </xf>
    <xf numFmtId="8" fontId="2" fillId="0" borderId="1" xfId="0" applyNumberFormat="1" applyFont="1" applyFill="1" applyBorder="1" applyAlignment="1">
      <alignment horizontal="center"/>
    </xf>
    <xf numFmtId="9" fontId="2" fillId="0" borderId="1" xfId="0" applyNumberFormat="1" applyFont="1" applyFill="1" applyBorder="1" applyAlignment="1">
      <alignment horizontal="center" vertical="center" wrapText="1"/>
    </xf>
    <xf numFmtId="44" fontId="2" fillId="0" borderId="1" xfId="0" applyNumberFormat="1" applyFont="1" applyFill="1" applyBorder="1" applyAlignment="1">
      <alignment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3" fontId="2"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4" fontId="3"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 fontId="3"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3"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4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8" fillId="0" borderId="0" xfId="2" applyNumberFormat="1" applyFont="1" applyAlignment="1">
      <alignment horizontal="center" vertical="center" wrapText="1"/>
    </xf>
    <xf numFmtId="0" fontId="2" fillId="0" borderId="1" xfId="0" applyFont="1" applyBorder="1"/>
    <xf numFmtId="0" fontId="2" fillId="0" borderId="1" xfId="0" applyFont="1" applyFill="1" applyBorder="1"/>
    <xf numFmtId="0" fontId="2" fillId="0" borderId="1" xfId="0" applyFont="1" applyBorder="1" applyAlignment="1">
      <alignment wrapText="1"/>
    </xf>
    <xf numFmtId="2" fontId="8" fillId="0" borderId="12"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2" fontId="0" fillId="0" borderId="0" xfId="0" applyNumberFormat="1"/>
    <xf numFmtId="2" fontId="8" fillId="0" borderId="3" xfId="1" applyNumberFormat="1" applyFont="1" applyBorder="1" applyAlignment="1" applyProtection="1">
      <alignment horizontal="center" vertical="center" wrapText="1"/>
    </xf>
    <xf numFmtId="4" fontId="2" fillId="0" borderId="11" xfId="0" applyNumberFormat="1" applyFont="1" applyFill="1" applyBorder="1" applyAlignment="1">
      <alignment horizontal="center" vertical="center" wrapText="1"/>
    </xf>
    <xf numFmtId="164" fontId="4" fillId="0" borderId="1" xfId="3" applyFont="1" applyBorder="1" applyAlignment="1">
      <alignment horizontal="center" vertical="center" wrapText="1"/>
    </xf>
    <xf numFmtId="171" fontId="2" fillId="0" borderId="11" xfId="0" applyNumberFormat="1" applyFont="1" applyFill="1" applyBorder="1" applyAlignment="1">
      <alignment horizontal="center" vertical="center" wrapText="1"/>
    </xf>
    <xf numFmtId="171" fontId="2" fillId="0" borderId="1" xfId="0" applyNumberFormat="1" applyFont="1" applyFill="1" applyBorder="1" applyAlignment="1">
      <alignment horizontal="center" vertical="center" wrapText="1"/>
    </xf>
    <xf numFmtId="171" fontId="8" fillId="0" borderId="1" xfId="2" applyNumberFormat="1" applyFont="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44"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xf>
    <xf numFmtId="166" fontId="8" fillId="0" borderId="3" xfId="1" applyFont="1" applyBorder="1" applyAlignment="1" applyProtection="1">
      <alignment vertical="center" wrapText="1"/>
    </xf>
    <xf numFmtId="166" fontId="8" fillId="0" borderId="3" xfId="1" applyFont="1" applyBorder="1" applyAlignment="1" applyProtection="1">
      <alignment horizontal="center" vertical="center" wrapText="1"/>
    </xf>
    <xf numFmtId="166" fontId="9" fillId="0" borderId="3" xfId="1" applyFont="1" applyBorder="1" applyAlignment="1" applyProtection="1">
      <alignment vertical="center" wrapText="1"/>
    </xf>
    <xf numFmtId="167" fontId="9" fillId="0" borderId="3" xfId="1" applyNumberFormat="1" applyFont="1" applyBorder="1" applyAlignment="1" applyProtection="1">
      <alignment vertical="center" wrapText="1"/>
    </xf>
    <xf numFmtId="166" fontId="9" fillId="0" borderId="3" xfId="1" applyFont="1" applyBorder="1" applyAlignment="1" applyProtection="1">
      <alignment horizontal="center" vertical="center" wrapText="1"/>
    </xf>
    <xf numFmtId="168" fontId="9" fillId="0" borderId="3" xfId="1" applyNumberFormat="1" applyFont="1" applyBorder="1" applyAlignment="1" applyProtection="1">
      <alignment horizontal="center" vertical="center" wrapText="1"/>
    </xf>
    <xf numFmtId="169" fontId="9" fillId="0" borderId="3" xfId="1" applyNumberFormat="1" applyFont="1" applyBorder="1" applyAlignment="1" applyProtection="1">
      <alignment horizontal="center" vertical="center" wrapText="1"/>
    </xf>
    <xf numFmtId="166" fontId="10" fillId="0" borderId="3" xfId="1" applyFont="1" applyBorder="1" applyAlignment="1" applyProtection="1">
      <alignment vertical="center" wrapText="1"/>
    </xf>
    <xf numFmtId="168" fontId="9" fillId="0" borderId="4" xfId="1" applyNumberFormat="1" applyFont="1" applyBorder="1" applyAlignment="1" applyProtection="1">
      <alignment horizontal="center" vertical="center" wrapText="1"/>
    </xf>
    <xf numFmtId="169" fontId="9" fillId="0" borderId="4" xfId="1" applyNumberFormat="1" applyFont="1" applyBorder="1" applyAlignment="1" applyProtection="1">
      <alignment horizontal="center" vertical="center" wrapText="1"/>
    </xf>
    <xf numFmtId="164" fontId="8" fillId="0" borderId="7" xfId="3" applyFont="1" applyBorder="1" applyAlignment="1" applyProtection="1">
      <alignment vertical="center" wrapText="1"/>
    </xf>
    <xf numFmtId="164" fontId="8" fillId="0" borderId="3" xfId="3" applyFont="1" applyBorder="1" applyAlignment="1" applyProtection="1">
      <alignment vertical="center" wrapText="1"/>
    </xf>
    <xf numFmtId="2" fontId="9" fillId="0" borderId="3" xfId="1" applyNumberFormat="1"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171" fontId="2" fillId="2" borderId="1" xfId="0" applyNumberFormat="1" applyFont="1" applyFill="1" applyBorder="1" applyAlignment="1">
      <alignment horizontal="center" vertical="center"/>
    </xf>
    <xf numFmtId="9" fontId="2" fillId="0" borderId="11" xfId="0" applyNumberFormat="1"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1" xfId="0" applyNumberFormat="1" applyFont="1" applyFill="1" applyBorder="1" applyAlignment="1">
      <alignment horizontal="center" vertical="center" wrapText="1"/>
    </xf>
    <xf numFmtId="168" fontId="9" fillId="0" borderId="11" xfId="1" applyNumberFormat="1" applyFont="1" applyBorder="1" applyAlignment="1" applyProtection="1">
      <alignment horizontal="center" vertical="center" wrapText="1"/>
    </xf>
    <xf numFmtId="171" fontId="9" fillId="0" borderId="4" xfId="1" applyNumberFormat="1" applyFont="1" applyBorder="1" applyAlignment="1" applyProtection="1">
      <alignment horizontal="center" vertical="center" wrapText="1"/>
    </xf>
    <xf numFmtId="171" fontId="9" fillId="0" borderId="11" xfId="1" applyNumberFormat="1" applyFont="1" applyBorder="1" applyAlignment="1" applyProtection="1">
      <alignment horizontal="center" vertical="center" wrapText="1"/>
    </xf>
    <xf numFmtId="0" fontId="5" fillId="0" borderId="0" xfId="0" applyFont="1"/>
    <xf numFmtId="0" fontId="5" fillId="0" borderId="0" xfId="0" applyFont="1" applyFill="1"/>
    <xf numFmtId="0" fontId="2" fillId="0" borderId="0" xfId="0" applyFont="1" applyFill="1"/>
    <xf numFmtId="0" fontId="3" fillId="0" borderId="0" xfId="0" applyFont="1" applyFill="1"/>
    <xf numFmtId="44" fontId="2" fillId="0" borderId="1" xfId="0" applyNumberFormat="1" applyFont="1" applyBorder="1"/>
    <xf numFmtId="4" fontId="2" fillId="0" borderId="1" xfId="0" applyNumberFormat="1" applyFont="1" applyBorder="1"/>
    <xf numFmtId="0" fontId="2" fillId="0" borderId="0" xfId="0" applyFont="1"/>
    <xf numFmtId="0" fontId="5" fillId="0" borderId="0" xfId="0" applyFont="1" applyBorder="1"/>
    <xf numFmtId="44" fontId="5" fillId="0" borderId="0" xfId="0" applyNumberFormat="1" applyFont="1" applyBorder="1"/>
    <xf numFmtId="166" fontId="9" fillId="0" borderId="0" xfId="1" applyFont="1" applyProtection="1"/>
    <xf numFmtId="0" fontId="5" fillId="0" borderId="5" xfId="0" applyFont="1" applyBorder="1" applyAlignment="1"/>
    <xf numFmtId="0" fontId="5" fillId="0" borderId="6" xfId="0" applyFont="1" applyBorder="1" applyAlignment="1"/>
    <xf numFmtId="0" fontId="8" fillId="3" borderId="3" xfId="2" applyFont="1" applyFill="1" applyBorder="1" applyAlignment="1">
      <alignment vertical="center" wrapText="1"/>
    </xf>
    <xf numFmtId="0" fontId="8" fillId="3" borderId="3"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8" xfId="2" applyFont="1" applyFill="1" applyBorder="1" applyAlignment="1">
      <alignment horizontal="left" vertical="center" wrapText="1"/>
    </xf>
    <xf numFmtId="0" fontId="9" fillId="3" borderId="8" xfId="2" applyFont="1" applyFill="1" applyBorder="1" applyAlignment="1">
      <alignment horizontal="center" vertical="center" wrapText="1"/>
    </xf>
    <xf numFmtId="170" fontId="9" fillId="3" borderId="8" xfId="2" applyNumberFormat="1" applyFont="1" applyFill="1" applyBorder="1" applyAlignment="1">
      <alignment horizontal="center" vertical="center" wrapText="1"/>
    </xf>
    <xf numFmtId="9" fontId="9" fillId="0" borderId="3" xfId="2" applyNumberFormat="1" applyFont="1" applyBorder="1" applyAlignment="1">
      <alignment horizontal="center" vertical="center" wrapText="1"/>
    </xf>
    <xf numFmtId="2" fontId="9" fillId="0" borderId="3" xfId="2" applyNumberFormat="1" applyFont="1" applyBorder="1" applyAlignment="1">
      <alignment horizontal="center" vertical="center" wrapText="1"/>
    </xf>
    <xf numFmtId="0" fontId="9" fillId="3" borderId="3" xfId="2" applyFont="1" applyFill="1" applyBorder="1" applyAlignment="1">
      <alignment vertical="center" wrapText="1"/>
    </xf>
    <xf numFmtId="0" fontId="9" fillId="0" borderId="0" xfId="2" applyFont="1" applyAlignment="1">
      <alignment wrapText="1"/>
    </xf>
    <xf numFmtId="0" fontId="9" fillId="0" borderId="3" xfId="2" applyFont="1" applyBorder="1" applyAlignment="1">
      <alignment horizontal="center" vertical="center" wrapText="1"/>
    </xf>
    <xf numFmtId="0" fontId="9" fillId="0" borderId="3" xfId="2" applyFont="1" applyBorder="1"/>
    <xf numFmtId="0" fontId="11" fillId="3" borderId="8" xfId="2" applyFont="1" applyFill="1" applyBorder="1" applyAlignment="1">
      <alignment horizontal="left" vertical="center" wrapText="1"/>
    </xf>
    <xf numFmtId="0" fontId="9" fillId="0" borderId="0" xfId="2" applyFont="1"/>
    <xf numFmtId="170" fontId="9" fillId="3" borderId="3" xfId="2" applyNumberFormat="1" applyFont="1" applyFill="1" applyBorder="1" applyAlignment="1">
      <alignment horizontal="center" vertical="center" wrapText="1"/>
    </xf>
    <xf numFmtId="0" fontId="9" fillId="3" borderId="4" xfId="2" applyFont="1" applyFill="1" applyBorder="1" applyAlignment="1">
      <alignment horizontal="center" vertical="center" wrapText="1"/>
    </xf>
    <xf numFmtId="0" fontId="9" fillId="3" borderId="9" xfId="2" applyFont="1" applyFill="1" applyBorder="1" applyAlignment="1">
      <alignment horizontal="center" vertical="center" wrapText="1"/>
    </xf>
    <xf numFmtId="170" fontId="9" fillId="3" borderId="9" xfId="2" applyNumberFormat="1" applyFont="1" applyFill="1" applyBorder="1" applyAlignment="1">
      <alignment horizontal="center" vertical="center" wrapText="1"/>
    </xf>
    <xf numFmtId="9" fontId="9" fillId="0" borderId="4" xfId="2" applyNumberFormat="1" applyFont="1" applyBorder="1" applyAlignment="1">
      <alignment horizontal="center" vertical="center" wrapText="1"/>
    </xf>
    <xf numFmtId="0" fontId="9" fillId="0" borderId="4" xfId="2" applyFont="1" applyBorder="1" applyAlignment="1">
      <alignment horizontal="center" vertical="center" wrapText="1"/>
    </xf>
    <xf numFmtId="0" fontId="9" fillId="0" borderId="4" xfId="2" applyFont="1" applyBorder="1" applyAlignment="1">
      <alignment wrapText="1"/>
    </xf>
    <xf numFmtId="170" fontId="9" fillId="3" borderId="4" xfId="2" applyNumberFormat="1" applyFont="1" applyFill="1" applyBorder="1" applyAlignment="1">
      <alignment horizontal="center" vertical="center" wrapText="1"/>
    </xf>
    <xf numFmtId="0" fontId="9" fillId="0" borderId="2" xfId="2" applyFont="1" applyBorder="1"/>
    <xf numFmtId="0" fontId="9" fillId="0" borderId="12" xfId="2" applyFont="1" applyBorder="1"/>
    <xf numFmtId="0" fontId="9" fillId="0" borderId="10" xfId="2" applyFont="1" applyBorder="1"/>
    <xf numFmtId="2" fontId="9" fillId="0" borderId="13" xfId="2" applyNumberFormat="1" applyFont="1" applyBorder="1" applyAlignment="1">
      <alignment horizontal="center" vertical="center" wrapText="1"/>
    </xf>
    <xf numFmtId="0" fontId="2" fillId="0" borderId="11" xfId="0" applyFont="1" applyBorder="1"/>
    <xf numFmtId="164" fontId="3" fillId="0" borderId="1" xfId="3" applyFont="1" applyBorder="1"/>
    <xf numFmtId="4" fontId="3" fillId="0" borderId="1" xfId="0" applyNumberFormat="1" applyFont="1" applyBorder="1"/>
    <xf numFmtId="0" fontId="2" fillId="0" borderId="10" xfId="0" applyFont="1" applyBorder="1"/>
    <xf numFmtId="0" fontId="9" fillId="0" borderId="3" xfId="2" applyFont="1" applyBorder="1" applyAlignment="1">
      <alignment wrapText="1"/>
    </xf>
    <xf numFmtId="0" fontId="9" fillId="0" borderId="1" xfId="2" applyFont="1" applyBorder="1"/>
    <xf numFmtId="171" fontId="9" fillId="3" borderId="8" xfId="2" applyNumberFormat="1" applyFont="1" applyFill="1" applyBorder="1" applyAlignment="1">
      <alignment horizontal="center" vertical="center" wrapText="1"/>
    </xf>
    <xf numFmtId="171" fontId="9" fillId="0" borderId="3" xfId="2" applyNumberFormat="1" applyFont="1" applyBorder="1" applyAlignment="1">
      <alignment horizontal="center" vertical="center" wrapText="1"/>
    </xf>
    <xf numFmtId="171" fontId="9" fillId="0" borderId="4" xfId="2" applyNumberFormat="1" applyFont="1" applyBorder="1" applyAlignment="1">
      <alignment horizontal="center" vertical="center" wrapText="1"/>
    </xf>
    <xf numFmtId="0" fontId="8" fillId="3" borderId="14" xfId="2" applyFont="1" applyFill="1" applyBorder="1" applyAlignment="1">
      <alignment vertical="center" wrapText="1"/>
    </xf>
    <xf numFmtId="0" fontId="8" fillId="3" borderId="4" xfId="2" applyFont="1" applyFill="1" applyBorder="1" applyAlignment="1">
      <alignment horizontal="center" vertical="center" wrapText="1"/>
    </xf>
    <xf numFmtId="171" fontId="9" fillId="3" borderId="15" xfId="2" applyNumberFormat="1" applyFont="1" applyFill="1" applyBorder="1" applyAlignment="1">
      <alignment horizontal="center" vertical="center" wrapText="1"/>
    </xf>
    <xf numFmtId="9" fontId="9" fillId="0" borderId="13" xfId="2" applyNumberFormat="1" applyFont="1" applyBorder="1" applyAlignment="1">
      <alignment horizontal="center" vertical="center" wrapText="1"/>
    </xf>
    <xf numFmtId="171" fontId="4" fillId="0" borderId="1" xfId="0" applyNumberFormat="1" applyFont="1" applyBorder="1"/>
    <xf numFmtId="0" fontId="3" fillId="4" borderId="0" xfId="0" applyFont="1" applyFill="1" applyAlignment="1">
      <alignment horizontal="justify" vertical="center" wrapText="1"/>
    </xf>
    <xf numFmtId="0" fontId="3" fillId="4" borderId="1" xfId="0" applyFont="1" applyFill="1" applyBorder="1"/>
    <xf numFmtId="0" fontId="4" fillId="4" borderId="1" xfId="0" applyFont="1" applyFill="1" applyBorder="1"/>
    <xf numFmtId="0" fontId="9" fillId="0" borderId="16" xfId="2" applyFont="1" applyBorder="1" applyAlignment="1">
      <alignment wrapText="1"/>
    </xf>
    <xf numFmtId="166" fontId="12" fillId="0" borderId="0" xfId="1" applyFont="1" applyBorder="1" applyAlignment="1">
      <alignment vertical="center" wrapText="1"/>
    </xf>
    <xf numFmtId="172" fontId="2" fillId="0" borderId="0" xfId="1" applyNumberFormat="1" applyFont="1" applyBorder="1" applyAlignment="1">
      <alignment horizontal="right" vertical="center" wrapText="1"/>
    </xf>
    <xf numFmtId="166" fontId="2" fillId="0" borderId="0" xfId="1" applyFont="1" applyBorder="1" applyAlignment="1">
      <alignment horizontal="center" vertical="center" wrapText="1"/>
    </xf>
    <xf numFmtId="166" fontId="2" fillId="0" borderId="0" xfId="1" applyFont="1" applyBorder="1" applyAlignment="1">
      <alignment horizontal="left" vertical="center" wrapText="1"/>
    </xf>
    <xf numFmtId="166" fontId="12" fillId="0" borderId="1" xfId="1" applyFont="1" applyBorder="1" applyAlignment="1">
      <alignment vertical="center" wrapText="1"/>
    </xf>
    <xf numFmtId="2" fontId="13" fillId="0" borderId="5" xfId="1" applyNumberFormat="1" applyFont="1" applyBorder="1" applyAlignment="1">
      <alignment horizontal="center" vertical="center" wrapText="1"/>
    </xf>
    <xf numFmtId="2" fontId="13" fillId="0" borderId="3" xfId="1" applyNumberFormat="1" applyFont="1" applyBorder="1" applyAlignment="1">
      <alignment horizontal="center" vertical="center" wrapText="1"/>
    </xf>
    <xf numFmtId="169" fontId="2" fillId="0" borderId="4" xfId="1" applyNumberFormat="1" applyFont="1" applyBorder="1" applyAlignment="1">
      <alignment horizontal="center" vertical="center" wrapText="1"/>
    </xf>
    <xf numFmtId="168" fontId="13" fillId="0" borderId="13" xfId="1" applyNumberFormat="1" applyFont="1" applyBorder="1" applyAlignment="1">
      <alignment horizontal="center" vertical="center" wrapText="1"/>
    </xf>
    <xf numFmtId="172" fontId="2" fillId="0" borderId="1" xfId="1" applyNumberFormat="1" applyFont="1" applyBorder="1" applyAlignment="1">
      <alignment horizontal="right" vertical="center" wrapText="1"/>
    </xf>
    <xf numFmtId="166" fontId="2" fillId="0" borderId="1" xfId="1" applyFont="1" applyBorder="1" applyAlignment="1">
      <alignment horizontal="center" vertical="center" wrapText="1"/>
    </xf>
    <xf numFmtId="166" fontId="2" fillId="0" borderId="1" xfId="1" applyFont="1" applyBorder="1" applyAlignment="1">
      <alignment horizontal="left" vertical="center" wrapText="1"/>
    </xf>
    <xf numFmtId="166" fontId="12" fillId="0" borderId="4" xfId="1" applyFont="1" applyBorder="1" applyAlignment="1">
      <alignment vertical="center" wrapText="1"/>
    </xf>
    <xf numFmtId="2" fontId="13" fillId="0" borderId="19" xfId="1" applyNumberFormat="1" applyFont="1" applyBorder="1" applyAlignment="1">
      <alignment horizontal="center" vertical="center" wrapText="1"/>
    </xf>
    <xf numFmtId="169" fontId="2" fillId="0" borderId="3" xfId="1" applyNumberFormat="1" applyFont="1" applyBorder="1" applyAlignment="1">
      <alignment horizontal="center" vertical="center" wrapText="1"/>
    </xf>
    <xf numFmtId="168" fontId="13" fillId="0" borderId="3" xfId="1" applyNumberFormat="1" applyFont="1" applyBorder="1" applyAlignment="1">
      <alignment horizontal="center" vertical="center" wrapText="1"/>
    </xf>
    <xf numFmtId="172" fontId="2" fillId="0" borderId="9" xfId="1" applyNumberFormat="1" applyFont="1" applyBorder="1" applyAlignment="1">
      <alignment horizontal="right" vertical="center" wrapText="1"/>
    </xf>
    <xf numFmtId="166" fontId="2" fillId="0" borderId="9" xfId="1" applyFont="1" applyBorder="1" applyAlignment="1">
      <alignment horizontal="center" vertical="center" wrapText="1"/>
    </xf>
    <xf numFmtId="166" fontId="2" fillId="0" borderId="13" xfId="1" applyFont="1" applyBorder="1" applyAlignment="1">
      <alignment horizontal="center" vertical="center" wrapText="1"/>
    </xf>
    <xf numFmtId="166" fontId="2" fillId="0" borderId="11" xfId="1" applyFont="1" applyBorder="1" applyAlignment="1">
      <alignment horizontal="left" vertical="center" wrapText="1"/>
    </xf>
    <xf numFmtId="166" fontId="2" fillId="0" borderId="4" xfId="1" applyFont="1" applyBorder="1" applyAlignment="1">
      <alignment vertical="center" wrapText="1"/>
    </xf>
    <xf numFmtId="172" fontId="2" fillId="0" borderId="8" xfId="1" applyNumberFormat="1" applyFont="1" applyBorder="1" applyAlignment="1">
      <alignment horizontal="right" vertical="center" wrapText="1"/>
    </xf>
    <xf numFmtId="166" fontId="2" fillId="0" borderId="8" xfId="1" applyFont="1" applyBorder="1" applyAlignment="1">
      <alignment horizontal="center" vertical="center" wrapText="1"/>
    </xf>
    <xf numFmtId="166" fontId="2" fillId="0" borderId="4" xfId="1" applyFont="1" applyBorder="1" applyAlignment="1">
      <alignment horizontal="center" vertical="center" wrapText="1"/>
    </xf>
    <xf numFmtId="166" fontId="2" fillId="0" borderId="9" xfId="1" applyFont="1" applyBorder="1" applyAlignment="1">
      <alignment horizontal="left" vertical="center" wrapText="1"/>
    </xf>
    <xf numFmtId="166" fontId="3" fillId="0" borderId="3" xfId="1" applyFont="1" applyBorder="1" applyAlignment="1">
      <alignment vertical="center" wrapText="1"/>
    </xf>
    <xf numFmtId="166" fontId="3" fillId="0" borderId="3" xfId="1" applyFont="1" applyBorder="1" applyAlignment="1">
      <alignment horizontal="center" vertical="center" wrapText="1"/>
    </xf>
    <xf numFmtId="0" fontId="5" fillId="0" borderId="0" xfId="0" applyFont="1" applyBorder="1" applyAlignment="1"/>
    <xf numFmtId="166" fontId="9" fillId="0" borderId="4" xfId="1" applyFont="1" applyBorder="1" applyAlignment="1" applyProtection="1">
      <alignment vertical="center" wrapText="1"/>
    </xf>
    <xf numFmtId="167" fontId="9" fillId="0" borderId="4" xfId="1" applyNumberFormat="1" applyFont="1" applyBorder="1" applyAlignment="1" applyProtection="1">
      <alignment vertical="center" wrapText="1"/>
    </xf>
    <xf numFmtId="166" fontId="9" fillId="0" borderId="4" xfId="1" applyFont="1" applyBorder="1" applyAlignment="1" applyProtection="1">
      <alignment horizontal="center" vertical="center" wrapText="1"/>
    </xf>
    <xf numFmtId="0" fontId="5" fillId="0" borderId="18" xfId="0" applyFont="1" applyBorder="1" applyAlignment="1"/>
    <xf numFmtId="164" fontId="8" fillId="0" borderId="22" xfId="3" applyFont="1" applyBorder="1" applyAlignment="1" applyProtection="1">
      <alignment vertical="center" wrapText="1"/>
    </xf>
    <xf numFmtId="164" fontId="8" fillId="0" borderId="14" xfId="3" applyFont="1" applyBorder="1" applyAlignment="1" applyProtection="1">
      <alignment vertical="center" wrapText="1"/>
    </xf>
    <xf numFmtId="166" fontId="8" fillId="0" borderId="14" xfId="1" applyFont="1" applyBorder="1" applyAlignment="1" applyProtection="1">
      <alignment horizontal="center" vertical="center" wrapText="1"/>
    </xf>
    <xf numFmtId="166" fontId="9" fillId="0" borderId="1" xfId="1" applyFont="1" applyBorder="1" applyAlignment="1" applyProtection="1">
      <alignment vertical="center" wrapText="1"/>
    </xf>
    <xf numFmtId="167" fontId="9" fillId="0" borderId="1" xfId="1" applyNumberFormat="1" applyFont="1" applyBorder="1" applyAlignment="1" applyProtection="1">
      <alignment vertical="center" wrapText="1"/>
    </xf>
    <xf numFmtId="166" fontId="9" fillId="0" borderId="1" xfId="1" applyFont="1" applyBorder="1" applyAlignment="1" applyProtection="1">
      <alignment horizontal="center" vertical="center" wrapText="1"/>
    </xf>
    <xf numFmtId="168" fontId="9" fillId="0" borderId="1" xfId="1" applyNumberFormat="1" applyFont="1" applyBorder="1" applyAlignment="1" applyProtection="1">
      <alignment horizontal="center" vertical="center" wrapText="1"/>
    </xf>
    <xf numFmtId="169" fontId="9" fillId="0" borderId="1" xfId="1" applyNumberFormat="1" applyFont="1" applyBorder="1" applyAlignment="1" applyProtection="1">
      <alignment horizontal="center" vertical="center" wrapText="1"/>
    </xf>
    <xf numFmtId="166" fontId="9" fillId="0" borderId="1" xfId="1" applyFont="1" applyBorder="1" applyAlignment="1" applyProtection="1">
      <alignment horizontal="left" vertical="center" wrapText="1"/>
    </xf>
    <xf numFmtId="0" fontId="5" fillId="0" borderId="0" xfId="0" applyFont="1" applyBorder="1" applyAlignment="1"/>
    <xf numFmtId="166" fontId="3" fillId="0" borderId="17" xfId="1" applyFont="1" applyBorder="1" applyAlignment="1">
      <alignment horizontal="center" vertical="center" wrapText="1"/>
    </xf>
    <xf numFmtId="2" fontId="3" fillId="0" borderId="1" xfId="1" applyNumberFormat="1" applyFont="1" applyBorder="1" applyAlignment="1">
      <alignment horizontal="center" vertical="center" wrapText="1"/>
    </xf>
    <xf numFmtId="166" fontId="2" fillId="0" borderId="23" xfId="1" applyFont="1" applyBorder="1" applyAlignment="1">
      <alignment horizontal="center" vertical="center" wrapText="1"/>
    </xf>
    <xf numFmtId="0" fontId="4" fillId="0" borderId="0" xfId="0" applyFont="1" applyBorder="1" applyAlignment="1">
      <alignment horizontal="center"/>
    </xf>
    <xf numFmtId="171" fontId="4" fillId="0" borderId="0" xfId="0" applyNumberFormat="1" applyFont="1" applyBorder="1"/>
    <xf numFmtId="166" fontId="8" fillId="0" borderId="0" xfId="1" applyFont="1" applyBorder="1" applyAlignment="1" applyProtection="1">
      <alignment horizontal="center" vertical="center" wrapText="1"/>
    </xf>
    <xf numFmtId="164" fontId="8" fillId="0" borderId="0" xfId="3" applyFont="1" applyBorder="1" applyAlignment="1" applyProtection="1">
      <alignment vertical="center" wrapText="1"/>
    </xf>
    <xf numFmtId="0" fontId="0" fillId="0" borderId="0" xfId="0" applyAlignment="1">
      <alignment horizontal="center"/>
    </xf>
    <xf numFmtId="0" fontId="14" fillId="0" borderId="0" xfId="0" applyFont="1"/>
    <xf numFmtId="166" fontId="14" fillId="0" borderId="0" xfId="0" applyNumberFormat="1" applyFont="1"/>
    <xf numFmtId="171" fontId="14" fillId="0" borderId="0" xfId="0" applyNumberFormat="1" applyFont="1"/>
    <xf numFmtId="166" fontId="8" fillId="4" borderId="1" xfId="1" applyFont="1" applyFill="1" applyBorder="1" applyAlignment="1" applyProtection="1">
      <alignment vertical="center" wrapText="1"/>
    </xf>
    <xf numFmtId="0" fontId="14" fillId="4" borderId="0" xfId="0" applyFont="1" applyFill="1"/>
    <xf numFmtId="166" fontId="8" fillId="5" borderId="1" xfId="1" applyFont="1" applyFill="1" applyBorder="1" applyProtection="1"/>
    <xf numFmtId="171" fontId="4" fillId="0" borderId="0" xfId="0" applyNumberFormat="1" applyFont="1" applyBorder="1" applyAlignment="1">
      <alignment horizontal="center" wrapText="1"/>
    </xf>
    <xf numFmtId="171" fontId="4" fillId="0" borderId="0" xfId="0" applyNumberFormat="1" applyFont="1" applyBorder="1" applyAlignment="1">
      <alignment horizontal="center"/>
    </xf>
    <xf numFmtId="0" fontId="2" fillId="0" borderId="0" xfId="0" applyFont="1" applyFill="1" applyAlignment="1">
      <alignment horizontal="center" vertical="center" wrapText="1"/>
    </xf>
    <xf numFmtId="0" fontId="4" fillId="0" borderId="0" xfId="0" applyFont="1" applyAlignment="1">
      <alignment horizontal="center"/>
    </xf>
    <xf numFmtId="2" fontId="8" fillId="0" borderId="2" xfId="2" applyNumberFormat="1" applyFont="1" applyBorder="1" applyAlignment="1">
      <alignment horizontal="center" vertical="center" wrapText="1"/>
    </xf>
    <xf numFmtId="2" fontId="8" fillId="0" borderId="10" xfId="2" applyNumberFormat="1" applyFont="1" applyBorder="1" applyAlignment="1">
      <alignment horizontal="center" vertical="center" wrapText="1"/>
    </xf>
    <xf numFmtId="164" fontId="8" fillId="0" borderId="0" xfId="3" applyFont="1" applyBorder="1" applyAlignment="1" applyProtection="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2" fillId="0" borderId="0" xfId="0" applyFont="1" applyFill="1" applyBorder="1" applyAlignment="1"/>
    <xf numFmtId="0" fontId="5" fillId="0" borderId="0" xfId="0" applyFont="1" applyBorder="1" applyAlignment="1"/>
    <xf numFmtId="0" fontId="3" fillId="0" borderId="1" xfId="0" applyFont="1" applyBorder="1" applyAlignment="1">
      <alignment horizontal="center" vertical="center" wrapText="1"/>
    </xf>
    <xf numFmtId="44" fontId="3" fillId="0" borderId="0" xfId="0" applyNumberFormat="1" applyFont="1" applyBorder="1" applyAlignment="1">
      <alignment horizontal="center" vertical="center" wrapText="1"/>
    </xf>
    <xf numFmtId="0" fontId="3" fillId="0" borderId="2" xfId="0" applyFont="1" applyBorder="1" applyAlignment="1">
      <alignment horizontal="center"/>
    </xf>
    <xf numFmtId="0" fontId="2" fillId="0" borderId="10" xfId="0" applyFont="1" applyBorder="1" applyAlignment="1">
      <alignment horizontal="center"/>
    </xf>
    <xf numFmtId="0" fontId="2" fillId="0" borderId="2" xfId="0" applyFont="1" applyBorder="1" applyAlignment="1">
      <alignment horizont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166" fontId="8" fillId="0" borderId="1" xfId="1" applyFont="1" applyBorder="1" applyAlignment="1" applyProtection="1">
      <alignment horizontal="center" vertical="center" wrapText="1"/>
    </xf>
    <xf numFmtId="166" fontId="8" fillId="0" borderId="20" xfId="1" applyFont="1" applyBorder="1" applyAlignment="1" applyProtection="1">
      <alignment horizontal="center" vertical="center" wrapText="1"/>
    </xf>
    <xf numFmtId="166" fontId="8" fillId="0" borderId="21" xfId="1" applyFont="1" applyBorder="1" applyAlignment="1" applyProtection="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168" fontId="3" fillId="0" borderId="1" xfId="1" applyNumberFormat="1" applyFont="1" applyBorder="1" applyAlignment="1">
      <alignment horizontal="center" vertical="center" wrapText="1"/>
    </xf>
    <xf numFmtId="168" fontId="2" fillId="0" borderId="1" xfId="1" applyNumberFormat="1" applyFont="1" applyBorder="1" applyAlignment="1">
      <alignment horizontal="center" vertical="center" wrapText="1"/>
    </xf>
    <xf numFmtId="0" fontId="4" fillId="0" borderId="2" xfId="0" applyFont="1" applyBorder="1" applyAlignment="1">
      <alignment horizontal="center"/>
    </xf>
    <xf numFmtId="0" fontId="4" fillId="0" borderId="10" xfId="0" applyFont="1" applyBorder="1" applyAlignment="1">
      <alignment horizontal="center"/>
    </xf>
  </cellXfs>
  <cellStyles count="4">
    <cellStyle name="Dziesiętny" xfId="3" builtinId="3"/>
    <cellStyle name="Excel Built-in Normal" xfId="1" xr:uid="{00000000-0005-0000-0000-000001000000}"/>
    <cellStyle name="Excel Built-in Normal 2" xfId="2" xr:uid="{00000000-0005-0000-0000-000002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4"/>
  <sheetViews>
    <sheetView tabSelected="1" topLeftCell="A185" zoomScale="85" zoomScaleNormal="85" workbookViewId="0">
      <selection sqref="A1:J202"/>
    </sheetView>
  </sheetViews>
  <sheetFormatPr defaultRowHeight="15" x14ac:dyDescent="0.25"/>
  <cols>
    <col min="1" max="1" width="5.85546875" customWidth="1"/>
    <col min="2" max="2" width="42.28515625" customWidth="1"/>
    <col min="3" max="3" width="7.28515625" customWidth="1"/>
    <col min="4" max="4" width="8.7109375" customWidth="1"/>
    <col min="5" max="5" width="12.42578125" customWidth="1"/>
    <col min="6" max="6" width="12.85546875" customWidth="1"/>
    <col min="7" max="7" width="5.85546875" customWidth="1"/>
    <col min="8" max="8" width="17.5703125" customWidth="1"/>
    <col min="9" max="9" width="14.7109375" customWidth="1"/>
    <col min="10" max="10" width="22.42578125" customWidth="1"/>
  </cols>
  <sheetData>
    <row r="1" spans="1:10" ht="15.75" x14ac:dyDescent="0.3">
      <c r="A1" s="80"/>
      <c r="B1" s="80"/>
      <c r="C1" s="80"/>
      <c r="D1" s="80"/>
      <c r="E1" s="80"/>
      <c r="F1" s="80"/>
      <c r="G1" s="80"/>
      <c r="H1" s="80"/>
      <c r="I1" s="195" t="s">
        <v>149</v>
      </c>
      <c r="J1" s="195"/>
    </row>
    <row r="2" spans="1:10" ht="15.75" x14ac:dyDescent="0.3">
      <c r="A2" s="80"/>
      <c r="B2" s="80"/>
      <c r="C2" s="80"/>
      <c r="D2" s="80"/>
      <c r="E2" s="195" t="s">
        <v>146</v>
      </c>
      <c r="F2" s="195"/>
      <c r="G2" s="195"/>
      <c r="H2" s="195"/>
      <c r="I2" s="80"/>
      <c r="J2" s="80"/>
    </row>
    <row r="3" spans="1:10" ht="15.75" x14ac:dyDescent="0.3">
      <c r="A3" s="80"/>
      <c r="B3" s="80"/>
      <c r="C3" s="80"/>
      <c r="D3" s="80"/>
      <c r="E3" s="80"/>
      <c r="F3" s="80"/>
      <c r="G3" s="80"/>
      <c r="H3" s="80"/>
      <c r="I3" s="80"/>
      <c r="J3" s="80"/>
    </row>
    <row r="4" spans="1:10" ht="12.75" customHeight="1" x14ac:dyDescent="0.3">
      <c r="A4" s="80"/>
      <c r="B4" s="80"/>
      <c r="C4" s="80"/>
      <c r="D4" s="80"/>
      <c r="E4" s="80"/>
      <c r="F4" s="80"/>
      <c r="G4" s="80"/>
      <c r="H4" s="80"/>
      <c r="I4" s="80"/>
      <c r="J4" s="80"/>
    </row>
    <row r="5" spans="1:10" x14ac:dyDescent="0.25">
      <c r="A5" s="47"/>
      <c r="B5" s="132" t="s">
        <v>124</v>
      </c>
      <c r="C5" s="194"/>
      <c r="D5" s="194"/>
      <c r="E5" s="194"/>
      <c r="F5" s="194"/>
      <c r="G5" s="194"/>
      <c r="H5" s="194"/>
      <c r="I5" s="194"/>
      <c r="J5" s="18"/>
    </row>
    <row r="6" spans="1:10" x14ac:dyDescent="0.25">
      <c r="A6" s="47"/>
      <c r="B6" s="4"/>
      <c r="C6" s="47"/>
      <c r="D6" s="47"/>
      <c r="E6" s="47"/>
      <c r="F6" s="47"/>
      <c r="G6" s="16"/>
      <c r="H6" s="17"/>
      <c r="I6" s="19"/>
      <c r="J6" s="18"/>
    </row>
    <row r="7" spans="1:10" ht="15.75" x14ac:dyDescent="0.3">
      <c r="A7" s="81"/>
      <c r="B7" s="81"/>
      <c r="C7" s="81"/>
      <c r="D7" s="81"/>
      <c r="E7" s="81"/>
      <c r="F7" s="81"/>
      <c r="G7" s="81"/>
      <c r="H7" s="81"/>
      <c r="I7" s="81"/>
      <c r="J7" s="80"/>
    </row>
    <row r="8" spans="1:10" ht="40.5" x14ac:dyDescent="0.25">
      <c r="A8" s="21" t="s">
        <v>0</v>
      </c>
      <c r="B8" s="21" t="s">
        <v>1</v>
      </c>
      <c r="C8" s="21" t="s">
        <v>2</v>
      </c>
      <c r="D8" s="21" t="s">
        <v>3</v>
      </c>
      <c r="E8" s="22" t="s">
        <v>4</v>
      </c>
      <c r="F8" s="22" t="s">
        <v>5</v>
      </c>
      <c r="G8" s="21" t="s">
        <v>6</v>
      </c>
      <c r="H8" s="22" t="s">
        <v>65</v>
      </c>
      <c r="I8" s="22" t="s">
        <v>8</v>
      </c>
      <c r="J8" s="22" t="s">
        <v>9</v>
      </c>
    </row>
    <row r="9" spans="1:10" ht="56.25" x14ac:dyDescent="0.25">
      <c r="A9" s="2" t="s">
        <v>136</v>
      </c>
      <c r="B9" s="14" t="s">
        <v>15</v>
      </c>
      <c r="C9" s="2" t="s">
        <v>11</v>
      </c>
      <c r="D9" s="2">
        <v>10</v>
      </c>
      <c r="E9" s="2">
        <v>524</v>
      </c>
      <c r="F9" s="51">
        <f t="shared" ref="F9:F32" si="0">E9*G9+E9</f>
        <v>565.91999999999996</v>
      </c>
      <c r="G9" s="52">
        <v>0.08</v>
      </c>
      <c r="H9" s="53">
        <f t="shared" ref="H9:H32" si="1">D9*E9</f>
        <v>5240</v>
      </c>
      <c r="I9" s="53">
        <f t="shared" ref="I9:I32" si="2">D9*F9</f>
        <v>5659.2</v>
      </c>
      <c r="J9" s="2"/>
    </row>
    <row r="10" spans="1:10" ht="56.25" x14ac:dyDescent="0.25">
      <c r="A10" s="2" t="s">
        <v>137</v>
      </c>
      <c r="B10" s="14" t="s">
        <v>16</v>
      </c>
      <c r="C10" s="2" t="s">
        <v>17</v>
      </c>
      <c r="D10" s="2">
        <v>10</v>
      </c>
      <c r="E10" s="2">
        <v>695</v>
      </c>
      <c r="F10" s="51">
        <f t="shared" si="0"/>
        <v>750.6</v>
      </c>
      <c r="G10" s="52">
        <v>0.08</v>
      </c>
      <c r="H10" s="53">
        <f t="shared" si="1"/>
        <v>6950</v>
      </c>
      <c r="I10" s="53">
        <f t="shared" si="2"/>
        <v>7506</v>
      </c>
      <c r="J10" s="2"/>
    </row>
    <row r="11" spans="1:10" x14ac:dyDescent="0.25">
      <c r="A11" s="2">
        <v>3</v>
      </c>
      <c r="B11" s="14" t="s">
        <v>18</v>
      </c>
      <c r="C11" s="2" t="s">
        <v>19</v>
      </c>
      <c r="D11" s="2">
        <v>100</v>
      </c>
      <c r="E11" s="2">
        <v>45</v>
      </c>
      <c r="F11" s="51">
        <f t="shared" si="0"/>
        <v>48.6</v>
      </c>
      <c r="G11" s="52">
        <v>0.08</v>
      </c>
      <c r="H11" s="53">
        <f t="shared" si="1"/>
        <v>4500</v>
      </c>
      <c r="I11" s="53">
        <f t="shared" si="2"/>
        <v>4860</v>
      </c>
      <c r="J11" s="2"/>
    </row>
    <row r="12" spans="1:10" ht="42.75" x14ac:dyDescent="0.25">
      <c r="A12" s="2">
        <v>4</v>
      </c>
      <c r="B12" s="14" t="s">
        <v>20</v>
      </c>
      <c r="C12" s="2" t="s">
        <v>17</v>
      </c>
      <c r="D12" s="2">
        <v>20</v>
      </c>
      <c r="E12" s="2">
        <v>287.58</v>
      </c>
      <c r="F12" s="51">
        <f t="shared" si="0"/>
        <v>310.58639999999997</v>
      </c>
      <c r="G12" s="52">
        <v>0.08</v>
      </c>
      <c r="H12" s="53">
        <f t="shared" si="1"/>
        <v>5751.5999999999995</v>
      </c>
      <c r="I12" s="53">
        <f t="shared" si="2"/>
        <v>6211.7279999999992</v>
      </c>
      <c r="J12" s="2"/>
    </row>
    <row r="13" spans="1:10" ht="71.25" x14ac:dyDescent="0.25">
      <c r="A13" s="2">
        <v>5</v>
      </c>
      <c r="B13" s="14" t="s">
        <v>21</v>
      </c>
      <c r="C13" s="2" t="s">
        <v>24</v>
      </c>
      <c r="D13" s="2">
        <v>20</v>
      </c>
      <c r="E13" s="2">
        <v>428</v>
      </c>
      <c r="F13" s="51">
        <f t="shared" si="0"/>
        <v>462.24</v>
      </c>
      <c r="G13" s="52">
        <v>0.08</v>
      </c>
      <c r="H13" s="53">
        <f t="shared" si="1"/>
        <v>8560</v>
      </c>
      <c r="I13" s="53">
        <f t="shared" si="2"/>
        <v>9244.7999999999993</v>
      </c>
      <c r="J13" s="2"/>
    </row>
    <row r="14" spans="1:10" ht="71.25" x14ac:dyDescent="0.25">
      <c r="A14" s="2">
        <v>6</v>
      </c>
      <c r="B14" s="14" t="s">
        <v>22</v>
      </c>
      <c r="C14" s="2" t="s">
        <v>24</v>
      </c>
      <c r="D14" s="2">
        <v>6</v>
      </c>
      <c r="E14" s="2">
        <v>444</v>
      </c>
      <c r="F14" s="51">
        <f t="shared" si="0"/>
        <v>479.52</v>
      </c>
      <c r="G14" s="52">
        <v>0.08</v>
      </c>
      <c r="H14" s="53">
        <f t="shared" si="1"/>
        <v>2664</v>
      </c>
      <c r="I14" s="53">
        <f t="shared" si="2"/>
        <v>2877.12</v>
      </c>
      <c r="J14" s="2"/>
    </row>
    <row r="15" spans="1:10" ht="75.75" customHeight="1" x14ac:dyDescent="0.25">
      <c r="A15" s="2">
        <v>7</v>
      </c>
      <c r="B15" s="1" t="s">
        <v>96</v>
      </c>
      <c r="C15" s="2" t="s">
        <v>17</v>
      </c>
      <c r="D15" s="2">
        <v>3200</v>
      </c>
      <c r="E15" s="2">
        <v>11.4</v>
      </c>
      <c r="F15" s="51">
        <f t="shared" si="0"/>
        <v>12.312000000000001</v>
      </c>
      <c r="G15" s="52">
        <v>0.08</v>
      </c>
      <c r="H15" s="53">
        <f t="shared" si="1"/>
        <v>36480</v>
      </c>
      <c r="I15" s="53">
        <f t="shared" si="2"/>
        <v>39398.400000000001</v>
      </c>
      <c r="J15" s="2"/>
    </row>
    <row r="16" spans="1:10" ht="42.75" x14ac:dyDescent="0.25">
      <c r="A16" s="5">
        <v>8</v>
      </c>
      <c r="B16" s="6" t="s">
        <v>23</v>
      </c>
      <c r="C16" s="5" t="s">
        <v>24</v>
      </c>
      <c r="D16" s="5">
        <v>80</v>
      </c>
      <c r="E16" s="7">
        <v>155.5</v>
      </c>
      <c r="F16" s="51">
        <f t="shared" si="0"/>
        <v>167.94</v>
      </c>
      <c r="G16" s="52">
        <v>0.08</v>
      </c>
      <c r="H16" s="53">
        <f t="shared" si="1"/>
        <v>12440</v>
      </c>
      <c r="I16" s="53">
        <f t="shared" si="2"/>
        <v>13435.2</v>
      </c>
      <c r="J16" s="5"/>
    </row>
    <row r="17" spans="1:10" ht="28.5" x14ac:dyDescent="0.25">
      <c r="A17" s="5">
        <v>9</v>
      </c>
      <c r="B17" s="6" t="s">
        <v>25</v>
      </c>
      <c r="C17" s="5" t="s">
        <v>24</v>
      </c>
      <c r="D17" s="5">
        <v>80</v>
      </c>
      <c r="E17" s="7">
        <v>194.4</v>
      </c>
      <c r="F17" s="51">
        <f t="shared" si="0"/>
        <v>209.952</v>
      </c>
      <c r="G17" s="52">
        <v>0.08</v>
      </c>
      <c r="H17" s="53">
        <f t="shared" si="1"/>
        <v>15552</v>
      </c>
      <c r="I17" s="53">
        <f t="shared" si="2"/>
        <v>16796.16</v>
      </c>
      <c r="J17" s="5"/>
    </row>
    <row r="18" spans="1:10" ht="42.75" x14ac:dyDescent="0.25">
      <c r="A18" s="5">
        <v>10</v>
      </c>
      <c r="B18" s="6" t="s">
        <v>26</v>
      </c>
      <c r="C18" s="5" t="s">
        <v>11</v>
      </c>
      <c r="D18" s="5">
        <v>20</v>
      </c>
      <c r="E18" s="7">
        <v>48.62</v>
      </c>
      <c r="F18" s="51">
        <f t="shared" si="0"/>
        <v>52.509599999999999</v>
      </c>
      <c r="G18" s="52">
        <v>0.08</v>
      </c>
      <c r="H18" s="53">
        <f t="shared" si="1"/>
        <v>972.4</v>
      </c>
      <c r="I18" s="53">
        <f t="shared" si="2"/>
        <v>1050.192</v>
      </c>
      <c r="J18" s="5"/>
    </row>
    <row r="19" spans="1:10" ht="42.75" x14ac:dyDescent="0.25">
      <c r="A19" s="5">
        <v>11</v>
      </c>
      <c r="B19" s="6" t="s">
        <v>27</v>
      </c>
      <c r="C19" s="5" t="s">
        <v>24</v>
      </c>
      <c r="D19" s="5">
        <v>20</v>
      </c>
      <c r="E19" s="7">
        <v>97.22</v>
      </c>
      <c r="F19" s="51">
        <f t="shared" si="0"/>
        <v>104.99760000000001</v>
      </c>
      <c r="G19" s="52">
        <v>0.08</v>
      </c>
      <c r="H19" s="53">
        <f t="shared" si="1"/>
        <v>1944.4</v>
      </c>
      <c r="I19" s="53">
        <f t="shared" si="2"/>
        <v>2099.9520000000002</v>
      </c>
      <c r="J19" s="5"/>
    </row>
    <row r="20" spans="1:10" ht="42.75" x14ac:dyDescent="0.25">
      <c r="A20" s="5">
        <v>12</v>
      </c>
      <c r="B20" s="6" t="s">
        <v>28</v>
      </c>
      <c r="C20" s="5" t="s">
        <v>11</v>
      </c>
      <c r="D20" s="5">
        <v>20</v>
      </c>
      <c r="E20" s="7">
        <v>106.9</v>
      </c>
      <c r="F20" s="51">
        <f t="shared" si="0"/>
        <v>115.45200000000001</v>
      </c>
      <c r="G20" s="52">
        <v>0.08</v>
      </c>
      <c r="H20" s="53">
        <f t="shared" si="1"/>
        <v>2138</v>
      </c>
      <c r="I20" s="53">
        <f t="shared" si="2"/>
        <v>2309.0400000000004</v>
      </c>
      <c r="J20" s="5"/>
    </row>
    <row r="21" spans="1:10" ht="28.5" x14ac:dyDescent="0.25">
      <c r="A21" s="5">
        <v>13</v>
      </c>
      <c r="B21" s="6" t="s">
        <v>29</v>
      </c>
      <c r="C21" s="5" t="s">
        <v>11</v>
      </c>
      <c r="D21" s="5">
        <v>10</v>
      </c>
      <c r="E21" s="7">
        <v>1069.45</v>
      </c>
      <c r="F21" s="51">
        <f t="shared" si="0"/>
        <v>1155.0060000000001</v>
      </c>
      <c r="G21" s="52">
        <v>0.08</v>
      </c>
      <c r="H21" s="53">
        <f t="shared" si="1"/>
        <v>10694.5</v>
      </c>
      <c r="I21" s="53">
        <f t="shared" si="2"/>
        <v>11550.060000000001</v>
      </c>
      <c r="J21" s="5"/>
    </row>
    <row r="22" spans="1:10" ht="28.5" x14ac:dyDescent="0.25">
      <c r="A22" s="5">
        <v>14</v>
      </c>
      <c r="B22" s="6" t="s">
        <v>30</v>
      </c>
      <c r="C22" s="5" t="s">
        <v>11</v>
      </c>
      <c r="D22" s="5">
        <v>20</v>
      </c>
      <c r="E22" s="7">
        <v>270</v>
      </c>
      <c r="F22" s="51">
        <f t="shared" si="0"/>
        <v>291.60000000000002</v>
      </c>
      <c r="G22" s="52">
        <v>0.08</v>
      </c>
      <c r="H22" s="53">
        <f t="shared" si="1"/>
        <v>5400</v>
      </c>
      <c r="I22" s="53">
        <f t="shared" si="2"/>
        <v>5832</v>
      </c>
      <c r="J22" s="5"/>
    </row>
    <row r="23" spans="1:10" x14ac:dyDescent="0.25">
      <c r="A23" s="5">
        <v>15</v>
      </c>
      <c r="B23" s="6" t="s">
        <v>31</v>
      </c>
      <c r="C23" s="5" t="s">
        <v>11</v>
      </c>
      <c r="D23" s="5">
        <v>8</v>
      </c>
      <c r="E23" s="7">
        <v>972.23</v>
      </c>
      <c r="F23" s="51">
        <f t="shared" si="0"/>
        <v>1050.0083999999999</v>
      </c>
      <c r="G23" s="52">
        <v>0.08</v>
      </c>
      <c r="H23" s="53">
        <f t="shared" si="1"/>
        <v>7777.84</v>
      </c>
      <c r="I23" s="53">
        <f t="shared" si="2"/>
        <v>8400.0671999999995</v>
      </c>
      <c r="J23" s="5"/>
    </row>
    <row r="24" spans="1:10" ht="42.75" x14ac:dyDescent="0.25">
      <c r="A24" s="5">
        <v>16</v>
      </c>
      <c r="B24" s="1" t="s">
        <v>32</v>
      </c>
      <c r="C24" s="5" t="s">
        <v>24</v>
      </c>
      <c r="D24" s="5">
        <v>2</v>
      </c>
      <c r="E24" s="7">
        <v>1333.5</v>
      </c>
      <c r="F24" s="51">
        <f t="shared" si="0"/>
        <v>1440.18</v>
      </c>
      <c r="G24" s="52">
        <v>0.08</v>
      </c>
      <c r="H24" s="53">
        <f t="shared" si="1"/>
        <v>2667</v>
      </c>
      <c r="I24" s="53">
        <f t="shared" si="2"/>
        <v>2880.36</v>
      </c>
      <c r="J24" s="5"/>
    </row>
    <row r="25" spans="1:10" ht="28.5" x14ac:dyDescent="0.25">
      <c r="A25" s="5">
        <v>17</v>
      </c>
      <c r="B25" s="1" t="s">
        <v>33</v>
      </c>
      <c r="C25" s="5" t="s">
        <v>11</v>
      </c>
      <c r="D25" s="5">
        <v>50</v>
      </c>
      <c r="E25" s="7">
        <v>42</v>
      </c>
      <c r="F25" s="51">
        <f t="shared" si="0"/>
        <v>45.36</v>
      </c>
      <c r="G25" s="52">
        <v>0.08</v>
      </c>
      <c r="H25" s="53">
        <f t="shared" si="1"/>
        <v>2100</v>
      </c>
      <c r="I25" s="53">
        <f t="shared" si="2"/>
        <v>2268</v>
      </c>
      <c r="J25" s="5"/>
    </row>
    <row r="26" spans="1:10" ht="28.5" x14ac:dyDescent="0.25">
      <c r="A26" s="5">
        <v>18</v>
      </c>
      <c r="B26" s="6" t="s">
        <v>34</v>
      </c>
      <c r="C26" s="5" t="s">
        <v>11</v>
      </c>
      <c r="D26" s="5">
        <v>250</v>
      </c>
      <c r="E26" s="7">
        <v>420</v>
      </c>
      <c r="F26" s="51">
        <f t="shared" si="0"/>
        <v>453.6</v>
      </c>
      <c r="G26" s="52">
        <v>0.08</v>
      </c>
      <c r="H26" s="53">
        <f t="shared" si="1"/>
        <v>105000</v>
      </c>
      <c r="I26" s="53">
        <f t="shared" si="2"/>
        <v>113400</v>
      </c>
      <c r="J26" s="5"/>
    </row>
    <row r="27" spans="1:10" ht="28.5" x14ac:dyDescent="0.25">
      <c r="A27" s="5">
        <v>19</v>
      </c>
      <c r="B27" s="6" t="s">
        <v>35</v>
      </c>
      <c r="C27" s="5" t="s">
        <v>11</v>
      </c>
      <c r="D27" s="5">
        <v>250</v>
      </c>
      <c r="E27" s="5">
        <v>320.83</v>
      </c>
      <c r="F27" s="51">
        <f t="shared" si="0"/>
        <v>346.49639999999999</v>
      </c>
      <c r="G27" s="52">
        <v>0.08</v>
      </c>
      <c r="H27" s="53">
        <f t="shared" si="1"/>
        <v>80207.5</v>
      </c>
      <c r="I27" s="53">
        <f t="shared" si="2"/>
        <v>86624.1</v>
      </c>
      <c r="J27" s="5"/>
    </row>
    <row r="28" spans="1:10" ht="28.5" x14ac:dyDescent="0.25">
      <c r="A28" s="5">
        <v>20</v>
      </c>
      <c r="B28" s="6" t="s">
        <v>36</v>
      </c>
      <c r="C28" s="5" t="s">
        <v>11</v>
      </c>
      <c r="D28" s="5">
        <v>50</v>
      </c>
      <c r="E28" s="7">
        <v>525</v>
      </c>
      <c r="F28" s="51">
        <f t="shared" si="0"/>
        <v>567</v>
      </c>
      <c r="G28" s="52">
        <v>0.08</v>
      </c>
      <c r="H28" s="53">
        <f t="shared" si="1"/>
        <v>26250</v>
      </c>
      <c r="I28" s="53">
        <f t="shared" si="2"/>
        <v>28350</v>
      </c>
      <c r="J28" s="5"/>
    </row>
    <row r="29" spans="1:10" ht="28.5" x14ac:dyDescent="0.25">
      <c r="A29" s="5">
        <v>21</v>
      </c>
      <c r="B29" s="6" t="s">
        <v>37</v>
      </c>
      <c r="C29" s="5" t="s">
        <v>11</v>
      </c>
      <c r="D29" s="5">
        <v>50</v>
      </c>
      <c r="E29" s="7">
        <v>525</v>
      </c>
      <c r="F29" s="51">
        <f t="shared" si="0"/>
        <v>567</v>
      </c>
      <c r="G29" s="52">
        <v>0.08</v>
      </c>
      <c r="H29" s="53">
        <f t="shared" si="1"/>
        <v>26250</v>
      </c>
      <c r="I29" s="53">
        <f t="shared" si="2"/>
        <v>28350</v>
      </c>
      <c r="J29" s="5"/>
    </row>
    <row r="30" spans="1:10" ht="42.75" x14ac:dyDescent="0.25">
      <c r="A30" s="5">
        <v>22</v>
      </c>
      <c r="B30" s="6" t="s">
        <v>38</v>
      </c>
      <c r="C30" s="5" t="s">
        <v>24</v>
      </c>
      <c r="D30" s="5">
        <v>40</v>
      </c>
      <c r="E30" s="7">
        <v>3780</v>
      </c>
      <c r="F30" s="51">
        <f t="shared" si="0"/>
        <v>4082.4</v>
      </c>
      <c r="G30" s="52">
        <v>0.08</v>
      </c>
      <c r="H30" s="53">
        <f t="shared" si="1"/>
        <v>151200</v>
      </c>
      <c r="I30" s="53">
        <f t="shared" si="2"/>
        <v>163296</v>
      </c>
      <c r="J30" s="5"/>
    </row>
    <row r="31" spans="1:10" x14ac:dyDescent="0.25">
      <c r="A31" s="5">
        <v>23</v>
      </c>
      <c r="B31" s="6" t="s">
        <v>97</v>
      </c>
      <c r="C31" s="5" t="s">
        <v>17</v>
      </c>
      <c r="D31" s="5">
        <v>60</v>
      </c>
      <c r="E31" s="54">
        <v>32</v>
      </c>
      <c r="F31" s="51">
        <f t="shared" si="0"/>
        <v>34.56</v>
      </c>
      <c r="G31" s="52">
        <v>0.08</v>
      </c>
      <c r="H31" s="53">
        <f t="shared" si="1"/>
        <v>1920</v>
      </c>
      <c r="I31" s="53">
        <f t="shared" si="2"/>
        <v>2073.6000000000004</v>
      </c>
      <c r="J31" s="5"/>
    </row>
    <row r="32" spans="1:10" ht="42.75" x14ac:dyDescent="0.3">
      <c r="A32" s="5">
        <v>24</v>
      </c>
      <c r="B32" s="8" t="s">
        <v>40</v>
      </c>
      <c r="C32" s="9" t="s">
        <v>11</v>
      </c>
      <c r="D32" s="9">
        <v>48</v>
      </c>
      <c r="E32" s="10">
        <v>18.600000000000001</v>
      </c>
      <c r="F32" s="51">
        <f t="shared" si="0"/>
        <v>20.088000000000001</v>
      </c>
      <c r="G32" s="52">
        <v>0.08</v>
      </c>
      <c r="H32" s="53">
        <f t="shared" si="1"/>
        <v>892.80000000000007</v>
      </c>
      <c r="I32" s="53">
        <f t="shared" si="2"/>
        <v>964.22400000000005</v>
      </c>
      <c r="J32" s="9"/>
    </row>
    <row r="33" spans="1:10" ht="15.75" x14ac:dyDescent="0.3">
      <c r="A33" s="36"/>
      <c r="B33" s="36"/>
      <c r="C33" s="36"/>
      <c r="D33" s="36"/>
      <c r="E33" s="36"/>
      <c r="F33" s="205" t="s">
        <v>14</v>
      </c>
      <c r="G33" s="205"/>
      <c r="H33" s="32">
        <f>SUM(H9:H32)</f>
        <v>523552.04</v>
      </c>
      <c r="I33" s="32">
        <f>SUM(I9:I32)</f>
        <v>565436.20319999999</v>
      </c>
      <c r="J33" s="33"/>
    </row>
    <row r="34" spans="1:10" ht="15.75" x14ac:dyDescent="0.3">
      <c r="A34" s="82"/>
      <c r="B34" s="83"/>
      <c r="C34" s="82"/>
      <c r="D34" s="82"/>
      <c r="E34" s="82"/>
      <c r="F34" s="82"/>
      <c r="G34" s="30"/>
      <c r="H34" s="49"/>
      <c r="I34" s="49"/>
      <c r="J34" s="18"/>
    </row>
    <row r="35" spans="1:10" ht="15.75" x14ac:dyDescent="0.3">
      <c r="A35" s="82"/>
      <c r="B35" s="83"/>
      <c r="C35" s="82"/>
      <c r="D35" s="82"/>
      <c r="E35" s="82"/>
      <c r="F35" s="82"/>
      <c r="G35" s="30"/>
      <c r="H35" s="49"/>
      <c r="I35" s="49"/>
      <c r="J35" s="18"/>
    </row>
    <row r="36" spans="1:10" ht="15.75" customHeight="1" x14ac:dyDescent="0.3">
      <c r="A36" s="82"/>
      <c r="B36" s="83"/>
      <c r="C36" s="82"/>
      <c r="D36" s="82"/>
      <c r="E36" s="82"/>
      <c r="F36" s="82"/>
      <c r="G36" s="30"/>
      <c r="H36" s="49"/>
      <c r="I36" s="49"/>
      <c r="J36" s="18"/>
    </row>
    <row r="37" spans="1:10" ht="44.25" customHeight="1" x14ac:dyDescent="0.3">
      <c r="A37" s="82"/>
      <c r="B37" s="83"/>
      <c r="C37" s="82"/>
      <c r="D37" s="82"/>
      <c r="E37" s="82"/>
      <c r="F37" s="206" t="s">
        <v>78</v>
      </c>
      <c r="G37" s="206"/>
      <c r="H37" s="206"/>
      <c r="I37" s="206"/>
      <c r="J37" s="18"/>
    </row>
    <row r="38" spans="1:10" ht="15.75" x14ac:dyDescent="0.3">
      <c r="A38" s="82"/>
      <c r="B38" s="82"/>
      <c r="C38" s="82"/>
      <c r="D38" s="82"/>
      <c r="E38" s="82"/>
      <c r="F38" s="82"/>
      <c r="G38" s="82"/>
      <c r="H38" s="82"/>
      <c r="I38" s="82"/>
      <c r="J38" s="82"/>
    </row>
    <row r="39" spans="1:10" ht="15.75" x14ac:dyDescent="0.3">
      <c r="A39" s="82"/>
      <c r="B39" s="82"/>
      <c r="C39" s="82"/>
      <c r="D39" s="82"/>
      <c r="E39" s="82"/>
      <c r="F39" s="82"/>
      <c r="G39" s="82"/>
      <c r="H39" s="82"/>
      <c r="I39" s="82"/>
      <c r="J39" s="82"/>
    </row>
    <row r="40" spans="1:10" ht="15.75" x14ac:dyDescent="0.3">
      <c r="A40" s="82"/>
      <c r="B40" s="133" t="s">
        <v>125</v>
      </c>
      <c r="C40" s="82"/>
      <c r="D40" s="82"/>
      <c r="E40" s="82"/>
      <c r="F40" s="82"/>
      <c r="G40" s="82"/>
      <c r="H40" s="82"/>
      <c r="I40" s="82"/>
      <c r="J40" s="82"/>
    </row>
    <row r="41" spans="1:10" ht="15.75" x14ac:dyDescent="0.3">
      <c r="A41" s="203"/>
      <c r="B41" s="204"/>
      <c r="C41" s="82"/>
      <c r="D41" s="82"/>
      <c r="E41" s="82"/>
      <c r="F41" s="82"/>
      <c r="G41" s="82"/>
      <c r="H41" s="82"/>
      <c r="I41" s="82"/>
      <c r="J41" s="82"/>
    </row>
    <row r="42" spans="1:10" ht="40.5" x14ac:dyDescent="0.25">
      <c r="A42" s="21" t="s">
        <v>0</v>
      </c>
      <c r="B42" s="21" t="s">
        <v>1</v>
      </c>
      <c r="C42" s="21" t="s">
        <v>2</v>
      </c>
      <c r="D42" s="21" t="s">
        <v>3</v>
      </c>
      <c r="E42" s="22" t="s">
        <v>4</v>
      </c>
      <c r="F42" s="22" t="s">
        <v>5</v>
      </c>
      <c r="G42" s="21" t="s">
        <v>6</v>
      </c>
      <c r="H42" s="22" t="s">
        <v>7</v>
      </c>
      <c r="I42" s="22" t="s">
        <v>8</v>
      </c>
      <c r="J42" s="22" t="s">
        <v>9</v>
      </c>
    </row>
    <row r="43" spans="1:10" ht="42.75" customHeight="1" x14ac:dyDescent="0.25">
      <c r="A43" s="2">
        <v>1</v>
      </c>
      <c r="B43" s="14" t="s">
        <v>49</v>
      </c>
      <c r="C43" s="2" t="s">
        <v>11</v>
      </c>
      <c r="D43" s="2">
        <v>150</v>
      </c>
      <c r="E43" s="2"/>
      <c r="F43" s="3"/>
      <c r="G43" s="11"/>
      <c r="H43" s="12"/>
      <c r="I43" s="13"/>
      <c r="J43" s="2"/>
    </row>
    <row r="44" spans="1:10" ht="48" customHeight="1" x14ac:dyDescent="0.25">
      <c r="A44" s="5">
        <v>2</v>
      </c>
      <c r="B44" s="14" t="s">
        <v>41</v>
      </c>
      <c r="C44" s="2" t="s">
        <v>24</v>
      </c>
      <c r="D44" s="2">
        <v>1000</v>
      </c>
      <c r="E44" s="2"/>
      <c r="F44" s="3"/>
      <c r="G44" s="11"/>
      <c r="H44" s="12"/>
      <c r="I44" s="13"/>
      <c r="J44" s="2"/>
    </row>
    <row r="45" spans="1:10" ht="409.5" x14ac:dyDescent="0.25">
      <c r="A45" s="5">
        <v>3</v>
      </c>
      <c r="B45" s="1" t="s">
        <v>48</v>
      </c>
      <c r="C45" s="2" t="s">
        <v>13</v>
      </c>
      <c r="D45" s="15">
        <v>30000</v>
      </c>
      <c r="E45" s="2"/>
      <c r="F45" s="3"/>
      <c r="G45" s="11"/>
      <c r="H45" s="12"/>
      <c r="I45" s="13"/>
      <c r="J45" s="2"/>
    </row>
    <row r="46" spans="1:10" ht="71.25" x14ac:dyDescent="0.3">
      <c r="A46" s="2">
        <v>4</v>
      </c>
      <c r="B46" s="8" t="s">
        <v>46</v>
      </c>
      <c r="C46" s="5" t="s">
        <v>11</v>
      </c>
      <c r="D46" s="5">
        <v>100</v>
      </c>
      <c r="E46" s="7"/>
      <c r="F46" s="3"/>
      <c r="G46" s="11"/>
      <c r="H46" s="12"/>
      <c r="I46" s="13"/>
      <c r="J46" s="5"/>
    </row>
    <row r="47" spans="1:10" x14ac:dyDescent="0.25">
      <c r="A47" s="5">
        <v>5</v>
      </c>
      <c r="B47" s="20" t="s">
        <v>47</v>
      </c>
      <c r="C47" s="5" t="s">
        <v>11</v>
      </c>
      <c r="D47" s="5">
        <v>1000</v>
      </c>
      <c r="E47" s="7"/>
      <c r="F47" s="3"/>
      <c r="G47" s="11"/>
      <c r="H47" s="12"/>
      <c r="I47" s="13"/>
      <c r="J47" s="5"/>
    </row>
    <row r="48" spans="1:10" ht="59.25" customHeight="1" x14ac:dyDescent="0.25">
      <c r="A48" s="2">
        <v>6</v>
      </c>
      <c r="B48" s="6" t="s">
        <v>42</v>
      </c>
      <c r="C48" s="5" t="s">
        <v>11</v>
      </c>
      <c r="D48" s="5">
        <v>1500</v>
      </c>
      <c r="E48" s="7"/>
      <c r="F48" s="3"/>
      <c r="G48" s="11"/>
      <c r="H48" s="12"/>
      <c r="I48" s="13"/>
      <c r="J48" s="5"/>
    </row>
    <row r="49" spans="1:10" ht="71.25" x14ac:dyDescent="0.25">
      <c r="A49" s="5">
        <v>7</v>
      </c>
      <c r="B49" s="6" t="s">
        <v>43</v>
      </c>
      <c r="C49" s="5" t="s">
        <v>11</v>
      </c>
      <c r="D49" s="5">
        <v>400</v>
      </c>
      <c r="E49" s="7"/>
      <c r="F49" s="3"/>
      <c r="G49" s="11"/>
      <c r="H49" s="12"/>
      <c r="I49" s="13"/>
      <c r="J49" s="5"/>
    </row>
    <row r="50" spans="1:10" ht="55.5" customHeight="1" x14ac:dyDescent="0.25">
      <c r="A50" s="2">
        <v>8</v>
      </c>
      <c r="B50" s="6" t="s">
        <v>44</v>
      </c>
      <c r="C50" s="5" t="s">
        <v>11</v>
      </c>
      <c r="D50" s="5">
        <v>300</v>
      </c>
      <c r="E50" s="7"/>
      <c r="F50" s="3"/>
      <c r="G50" s="11"/>
      <c r="H50" s="12"/>
      <c r="I50" s="13"/>
      <c r="J50" s="5"/>
    </row>
    <row r="51" spans="1:10" ht="71.25" x14ac:dyDescent="0.25">
      <c r="A51" s="2">
        <v>9</v>
      </c>
      <c r="B51" s="6" t="s">
        <v>45</v>
      </c>
      <c r="C51" s="5" t="s">
        <v>24</v>
      </c>
      <c r="D51" s="5">
        <v>20</v>
      </c>
      <c r="E51" s="7"/>
      <c r="F51" s="3"/>
      <c r="G51" s="11"/>
      <c r="H51" s="12"/>
      <c r="I51" s="13"/>
      <c r="J51" s="5"/>
    </row>
    <row r="52" spans="1:10" ht="156.75" x14ac:dyDescent="0.3">
      <c r="A52" s="5">
        <v>10</v>
      </c>
      <c r="B52" s="37" t="s">
        <v>98</v>
      </c>
      <c r="C52" s="2" t="s">
        <v>17</v>
      </c>
      <c r="D52" s="2">
        <v>12000</v>
      </c>
      <c r="E52" s="2"/>
      <c r="F52" s="3"/>
      <c r="G52" s="11"/>
      <c r="H52" s="12"/>
      <c r="I52" s="13"/>
      <c r="J52" s="2"/>
    </row>
    <row r="53" spans="1:10" ht="256.5" x14ac:dyDescent="0.3">
      <c r="A53" s="2">
        <v>11</v>
      </c>
      <c r="B53" s="27" t="s">
        <v>69</v>
      </c>
      <c r="C53" s="2" t="s">
        <v>24</v>
      </c>
      <c r="D53" s="2">
        <v>150</v>
      </c>
      <c r="E53" s="2"/>
      <c r="F53" s="3"/>
      <c r="G53" s="11"/>
      <c r="H53" s="12"/>
      <c r="I53" s="13"/>
      <c r="J53" s="2"/>
    </row>
    <row r="54" spans="1:10" ht="85.5" x14ac:dyDescent="0.3">
      <c r="A54" s="5">
        <v>12</v>
      </c>
      <c r="B54" s="27" t="s">
        <v>68</v>
      </c>
      <c r="C54" s="2" t="s">
        <v>24</v>
      </c>
      <c r="D54" s="2">
        <v>10</v>
      </c>
      <c r="E54" s="2"/>
      <c r="F54" s="3"/>
      <c r="G54" s="11"/>
      <c r="H54" s="12"/>
      <c r="I54" s="13"/>
      <c r="J54" s="2"/>
    </row>
    <row r="55" spans="1:10" ht="15.75" x14ac:dyDescent="0.3">
      <c r="A55" s="5">
        <v>13</v>
      </c>
      <c r="B55" s="27" t="s">
        <v>77</v>
      </c>
      <c r="C55" s="2" t="s">
        <v>24</v>
      </c>
      <c r="D55" s="2">
        <v>12</v>
      </c>
      <c r="E55" s="2"/>
      <c r="F55" s="3"/>
      <c r="G55" s="11"/>
      <c r="H55" s="12"/>
      <c r="I55" s="13"/>
      <c r="J55" s="2"/>
    </row>
    <row r="56" spans="1:10" ht="15.75" x14ac:dyDescent="0.3">
      <c r="A56" s="5">
        <v>14</v>
      </c>
      <c r="B56" s="27" t="s">
        <v>99</v>
      </c>
      <c r="C56" s="2" t="s">
        <v>17</v>
      </c>
      <c r="D56" s="2">
        <v>700</v>
      </c>
      <c r="E56" s="2"/>
      <c r="F56" s="3"/>
      <c r="G56" s="11"/>
      <c r="H56" s="12"/>
      <c r="I56" s="13"/>
      <c r="J56" s="2"/>
    </row>
    <row r="57" spans="1:10" ht="42.75" x14ac:dyDescent="0.3">
      <c r="A57" s="5">
        <v>15</v>
      </c>
      <c r="B57" s="27" t="s">
        <v>95</v>
      </c>
      <c r="C57" s="2" t="s">
        <v>17</v>
      </c>
      <c r="D57" s="2">
        <v>1500</v>
      </c>
      <c r="E57" s="2"/>
      <c r="F57" s="3"/>
      <c r="G57" s="11"/>
      <c r="H57" s="12"/>
      <c r="I57" s="13"/>
      <c r="J57" s="2"/>
    </row>
    <row r="58" spans="1:10" ht="185.25" x14ac:dyDescent="0.3">
      <c r="A58" s="5">
        <v>16</v>
      </c>
      <c r="B58" s="37" t="s">
        <v>120</v>
      </c>
      <c r="C58" s="2" t="s">
        <v>17</v>
      </c>
      <c r="D58" s="2">
        <v>1000</v>
      </c>
      <c r="E58" s="2"/>
      <c r="F58" s="3"/>
      <c r="G58" s="11"/>
      <c r="H58" s="12"/>
      <c r="I58" s="13"/>
      <c r="J58" s="2"/>
    </row>
    <row r="59" spans="1:10" ht="71.25" x14ac:dyDescent="0.3">
      <c r="A59" s="5">
        <v>17</v>
      </c>
      <c r="B59" s="37" t="s">
        <v>123</v>
      </c>
      <c r="C59" s="2" t="s">
        <v>17</v>
      </c>
      <c r="D59" s="2">
        <v>1000</v>
      </c>
      <c r="E59" s="2"/>
      <c r="F59" s="3"/>
      <c r="G59" s="11"/>
      <c r="H59" s="12"/>
      <c r="I59" s="13"/>
      <c r="J59" s="2"/>
    </row>
    <row r="60" spans="1:10" ht="71.25" x14ac:dyDescent="0.3">
      <c r="A60" s="5">
        <v>18</v>
      </c>
      <c r="B60" s="37" t="s">
        <v>39</v>
      </c>
      <c r="C60" s="2" t="s">
        <v>17</v>
      </c>
      <c r="D60" s="2">
        <v>5</v>
      </c>
      <c r="E60" s="2"/>
      <c r="F60" s="3"/>
      <c r="G60" s="11"/>
      <c r="H60" s="12"/>
      <c r="I60" s="13"/>
      <c r="J60" s="2"/>
    </row>
    <row r="61" spans="1:10" ht="15.75" x14ac:dyDescent="0.3">
      <c r="A61" s="35"/>
      <c r="B61" s="35"/>
      <c r="C61" s="35"/>
      <c r="D61" s="35"/>
      <c r="E61" s="35"/>
      <c r="F61" s="209" t="s">
        <v>14</v>
      </c>
      <c r="G61" s="208"/>
      <c r="H61" s="84"/>
      <c r="I61" s="85"/>
      <c r="J61" s="35"/>
    </row>
    <row r="62" spans="1:10" ht="22.5" customHeight="1" x14ac:dyDescent="0.3">
      <c r="A62" s="86"/>
      <c r="B62" s="86"/>
      <c r="C62" s="86"/>
      <c r="D62" s="86"/>
      <c r="E62" s="86"/>
      <c r="F62" s="86"/>
      <c r="G62" s="215"/>
      <c r="H62" s="215"/>
      <c r="I62" s="215"/>
      <c r="J62" s="215"/>
    </row>
    <row r="63" spans="1:10" ht="15.75" customHeight="1" x14ac:dyDescent="0.3">
      <c r="A63" s="86"/>
      <c r="B63" s="86"/>
      <c r="C63" s="86"/>
      <c r="D63" s="86"/>
      <c r="E63" s="86"/>
      <c r="F63" s="86"/>
      <c r="G63" s="215" t="s">
        <v>78</v>
      </c>
      <c r="H63" s="216"/>
      <c r="I63" s="216"/>
      <c r="J63" s="216"/>
    </row>
    <row r="64" spans="1:10" ht="15.75" customHeight="1" x14ac:dyDescent="0.3">
      <c r="A64" s="86"/>
      <c r="B64" s="86"/>
      <c r="C64" s="86"/>
      <c r="D64" s="86"/>
      <c r="E64" s="86"/>
      <c r="F64" s="86"/>
      <c r="G64" s="216"/>
      <c r="H64" s="216"/>
      <c r="I64" s="216"/>
      <c r="J64" s="216"/>
    </row>
    <row r="65" spans="1:10" ht="15.75" customHeight="1" x14ac:dyDescent="0.3">
      <c r="A65" s="86"/>
      <c r="B65" s="86"/>
      <c r="C65" s="86"/>
      <c r="D65" s="86"/>
      <c r="E65" s="86"/>
      <c r="F65" s="86"/>
      <c r="G65" s="216"/>
      <c r="H65" s="216"/>
      <c r="I65" s="216"/>
      <c r="J65" s="216"/>
    </row>
    <row r="66" spans="1:10" ht="15.75" customHeight="1" x14ac:dyDescent="0.3">
      <c r="A66" s="80"/>
      <c r="B66" s="80"/>
      <c r="C66" s="80"/>
      <c r="D66" s="80"/>
      <c r="E66" s="87"/>
      <c r="F66" s="87"/>
      <c r="G66" s="216"/>
      <c r="H66" s="216"/>
      <c r="I66" s="216"/>
      <c r="J66" s="216"/>
    </row>
    <row r="67" spans="1:10" ht="15.75" x14ac:dyDescent="0.3">
      <c r="A67" s="80"/>
      <c r="B67" s="80"/>
      <c r="C67" s="80"/>
      <c r="D67" s="80"/>
      <c r="E67" s="87"/>
      <c r="F67" s="87"/>
      <c r="G67" s="87"/>
      <c r="H67" s="88"/>
      <c r="I67" s="80"/>
      <c r="J67" s="80"/>
    </row>
    <row r="68" spans="1:10" x14ac:dyDescent="0.25">
      <c r="A68" s="29"/>
      <c r="B68" s="29"/>
      <c r="C68" s="29"/>
      <c r="D68" s="29"/>
      <c r="E68" s="29"/>
      <c r="F68" s="50"/>
      <c r="G68" s="50"/>
      <c r="H68" s="50"/>
      <c r="I68" s="31"/>
      <c r="J68" s="50"/>
    </row>
    <row r="69" spans="1:10" ht="15.75" x14ac:dyDescent="0.3">
      <c r="A69" s="80"/>
      <c r="B69" s="80"/>
      <c r="C69" s="80"/>
      <c r="D69" s="80"/>
      <c r="E69" s="80"/>
      <c r="F69" s="80"/>
      <c r="G69" s="80"/>
      <c r="H69" s="80"/>
      <c r="I69" s="80"/>
      <c r="J69" s="80"/>
    </row>
    <row r="70" spans="1:10" ht="15.75" x14ac:dyDescent="0.3">
      <c r="A70" s="89"/>
      <c r="B70" s="191" t="s">
        <v>126</v>
      </c>
      <c r="C70" s="89"/>
      <c r="D70" s="89"/>
      <c r="E70" s="89"/>
      <c r="F70" s="89"/>
      <c r="G70" s="89"/>
      <c r="H70" s="89"/>
      <c r="I70" s="89"/>
      <c r="J70" s="89"/>
    </row>
    <row r="71" spans="1:10" ht="15.75" x14ac:dyDescent="0.3">
      <c r="A71" s="89"/>
      <c r="B71" s="89"/>
      <c r="C71" s="89"/>
      <c r="D71" s="89"/>
      <c r="E71" s="89"/>
      <c r="F71" s="89"/>
      <c r="G71" s="89"/>
      <c r="H71" s="89"/>
      <c r="I71" s="89"/>
      <c r="J71" s="89"/>
    </row>
    <row r="72" spans="1:10" ht="40.5" x14ac:dyDescent="0.25">
      <c r="A72" s="55" t="s">
        <v>58</v>
      </c>
      <c r="B72" s="55" t="s">
        <v>70</v>
      </c>
      <c r="C72" s="55" t="s">
        <v>60</v>
      </c>
      <c r="D72" s="55" t="s">
        <v>61</v>
      </c>
      <c r="E72" s="56" t="s">
        <v>71</v>
      </c>
      <c r="F72" s="56" t="s">
        <v>72</v>
      </c>
      <c r="G72" s="56" t="s">
        <v>64</v>
      </c>
      <c r="H72" s="56" t="s">
        <v>65</v>
      </c>
      <c r="I72" s="56" t="s">
        <v>73</v>
      </c>
      <c r="J72" s="55" t="s">
        <v>67</v>
      </c>
    </row>
    <row r="73" spans="1:10" ht="71.25" x14ac:dyDescent="0.25">
      <c r="A73" s="57" t="s">
        <v>10</v>
      </c>
      <c r="B73" s="57" t="s">
        <v>74</v>
      </c>
      <c r="C73" s="57" t="s">
        <v>11</v>
      </c>
      <c r="D73" s="58">
        <v>100</v>
      </c>
      <c r="E73" s="59"/>
      <c r="F73" s="60"/>
      <c r="G73" s="61"/>
      <c r="H73" s="59"/>
      <c r="I73" s="59"/>
      <c r="J73" s="57"/>
    </row>
    <row r="74" spans="1:10" ht="85.5" x14ac:dyDescent="0.25">
      <c r="A74" s="57" t="s">
        <v>134</v>
      </c>
      <c r="B74" s="57" t="s">
        <v>75</v>
      </c>
      <c r="C74" s="57" t="s">
        <v>11</v>
      </c>
      <c r="D74" s="58">
        <v>50</v>
      </c>
      <c r="E74" s="59"/>
      <c r="F74" s="60"/>
      <c r="G74" s="61"/>
      <c r="H74" s="59"/>
      <c r="I74" s="59"/>
      <c r="J74" s="62"/>
    </row>
    <row r="75" spans="1:10" ht="71.25" x14ac:dyDescent="0.25">
      <c r="A75" s="57" t="s">
        <v>12</v>
      </c>
      <c r="B75" s="57" t="s">
        <v>142</v>
      </c>
      <c r="C75" s="57" t="s">
        <v>11</v>
      </c>
      <c r="D75" s="58">
        <v>20000</v>
      </c>
      <c r="E75" s="59"/>
      <c r="F75" s="60"/>
      <c r="G75" s="61"/>
      <c r="H75" s="59"/>
      <c r="I75" s="59"/>
      <c r="J75" s="62"/>
    </row>
    <row r="76" spans="1:10" ht="42.75" x14ac:dyDescent="0.25">
      <c r="A76" s="164" t="s">
        <v>143</v>
      </c>
      <c r="B76" s="164" t="s">
        <v>76</v>
      </c>
      <c r="C76" s="164" t="s">
        <v>11</v>
      </c>
      <c r="D76" s="165">
        <v>20</v>
      </c>
      <c r="E76" s="166"/>
      <c r="F76" s="63"/>
      <c r="G76" s="64"/>
      <c r="H76" s="166"/>
      <c r="I76" s="166"/>
      <c r="J76" s="164"/>
    </row>
    <row r="77" spans="1:10" ht="28.5" x14ac:dyDescent="0.25">
      <c r="A77" s="176">
        <v>5</v>
      </c>
      <c r="B77" s="171" t="s">
        <v>144</v>
      </c>
      <c r="C77" s="171" t="s">
        <v>145</v>
      </c>
      <c r="D77" s="172">
        <v>6</v>
      </c>
      <c r="E77" s="173"/>
      <c r="F77" s="174"/>
      <c r="G77" s="175"/>
      <c r="H77" s="173"/>
      <c r="I77" s="173"/>
      <c r="J77" s="171"/>
    </row>
    <row r="78" spans="1:10" ht="15.75" x14ac:dyDescent="0.3">
      <c r="A78" s="167"/>
      <c r="B78" s="163"/>
      <c r="C78" s="163"/>
      <c r="D78" s="163"/>
      <c r="E78" s="163"/>
      <c r="F78" s="213" t="s">
        <v>14</v>
      </c>
      <c r="G78" s="214"/>
      <c r="H78" s="168"/>
      <c r="I78" s="169"/>
      <c r="J78" s="170"/>
    </row>
    <row r="79" spans="1:10" ht="15.75" x14ac:dyDescent="0.3">
      <c r="A79" s="80"/>
      <c r="B79" s="80"/>
      <c r="C79" s="80"/>
      <c r="D79" s="80"/>
      <c r="E79" s="80"/>
      <c r="F79" s="80"/>
      <c r="G79" s="80"/>
      <c r="H79" s="80"/>
      <c r="I79" s="80"/>
      <c r="J79" s="80"/>
    </row>
    <row r="80" spans="1:10" ht="15.75" x14ac:dyDescent="0.3">
      <c r="A80" s="80"/>
      <c r="B80" s="80"/>
      <c r="C80" s="80"/>
      <c r="D80" s="80"/>
      <c r="E80" s="80"/>
      <c r="F80" s="80"/>
      <c r="G80" s="80"/>
      <c r="H80" s="80" t="s">
        <v>80</v>
      </c>
      <c r="I80" s="80"/>
      <c r="J80" s="80"/>
    </row>
    <row r="81" spans="1:10" ht="15.75" x14ac:dyDescent="0.3">
      <c r="A81" s="80"/>
      <c r="B81" s="80"/>
      <c r="C81" s="80"/>
      <c r="D81" s="80"/>
      <c r="E81" s="80"/>
      <c r="F81" s="80"/>
      <c r="G81" s="80"/>
      <c r="H81" s="80" t="s">
        <v>81</v>
      </c>
      <c r="I81" s="80"/>
      <c r="J81" s="80"/>
    </row>
    <row r="82" spans="1:10" ht="15.75" x14ac:dyDescent="0.3">
      <c r="A82" s="80"/>
      <c r="B82" s="80"/>
      <c r="C82" s="80"/>
      <c r="D82" s="80"/>
      <c r="E82" s="80"/>
      <c r="F82" s="80"/>
      <c r="G82" s="80"/>
      <c r="H82" s="80" t="s">
        <v>82</v>
      </c>
      <c r="I82" s="80"/>
      <c r="J82" s="80"/>
    </row>
    <row r="83" spans="1:10" ht="15.75" x14ac:dyDescent="0.3">
      <c r="A83" s="80"/>
      <c r="B83" s="80"/>
      <c r="C83" s="80"/>
      <c r="D83" s="80"/>
      <c r="E83" s="80"/>
      <c r="F83" s="80"/>
      <c r="G83" s="80"/>
      <c r="H83" s="80"/>
      <c r="I83" s="80"/>
      <c r="J83" s="80"/>
    </row>
    <row r="84" spans="1:10" ht="15.75" x14ac:dyDescent="0.3">
      <c r="A84" s="80"/>
      <c r="B84" s="80"/>
      <c r="C84" s="80"/>
      <c r="D84" s="80"/>
      <c r="E84" s="80"/>
      <c r="F84" s="80"/>
      <c r="G84" s="80"/>
      <c r="H84" s="80"/>
      <c r="I84" s="80"/>
      <c r="J84" s="80"/>
    </row>
    <row r="85" spans="1:10" ht="15.75" x14ac:dyDescent="0.3">
      <c r="A85" s="80"/>
      <c r="B85" s="134" t="s">
        <v>127</v>
      </c>
      <c r="C85" s="80"/>
      <c r="D85" s="80"/>
      <c r="E85" s="87"/>
      <c r="F85" s="87"/>
      <c r="G85" s="87"/>
      <c r="H85" s="87"/>
      <c r="I85" s="80"/>
      <c r="J85" s="80"/>
    </row>
    <row r="86" spans="1:10" ht="15.75" x14ac:dyDescent="0.3">
      <c r="A86" s="80"/>
      <c r="B86" s="80"/>
      <c r="C86" s="80"/>
      <c r="D86" s="80"/>
      <c r="E86" s="80"/>
      <c r="F86" s="80"/>
      <c r="G86" s="80"/>
      <c r="H86" s="80"/>
      <c r="I86" s="80"/>
      <c r="J86" s="80"/>
    </row>
    <row r="87" spans="1:10" ht="40.5" x14ac:dyDescent="0.25">
      <c r="A87" s="23" t="s">
        <v>58</v>
      </c>
      <c r="B87" s="23" t="s">
        <v>59</v>
      </c>
      <c r="C87" s="23" t="s">
        <v>60</v>
      </c>
      <c r="D87" s="23" t="s">
        <v>61</v>
      </c>
      <c r="E87" s="22" t="s">
        <v>62</v>
      </c>
      <c r="F87" s="22" t="s">
        <v>63</v>
      </c>
      <c r="G87" s="22" t="s">
        <v>64</v>
      </c>
      <c r="H87" s="22" t="s">
        <v>65</v>
      </c>
      <c r="I87" s="22" t="s">
        <v>66</v>
      </c>
      <c r="J87" s="23" t="s">
        <v>67</v>
      </c>
    </row>
    <row r="88" spans="1:10" ht="114" x14ac:dyDescent="0.25">
      <c r="A88" s="24">
        <v>1</v>
      </c>
      <c r="B88" s="25" t="s">
        <v>83</v>
      </c>
      <c r="C88" s="24" t="s">
        <v>84</v>
      </c>
      <c r="D88" s="26">
        <v>6</v>
      </c>
      <c r="E88" s="24"/>
      <c r="F88" s="63"/>
      <c r="G88" s="64"/>
      <c r="H88" s="59"/>
      <c r="I88" s="59"/>
      <c r="J88" s="25"/>
    </row>
    <row r="89" spans="1:10" x14ac:dyDescent="0.25">
      <c r="A89" s="29"/>
      <c r="B89" s="29"/>
      <c r="C89" s="29"/>
      <c r="D89" s="29"/>
      <c r="E89" s="29"/>
      <c r="F89" s="210" t="s">
        <v>14</v>
      </c>
      <c r="G89" s="210"/>
      <c r="H89" s="43">
        <f>SUM(H88:H88)</f>
        <v>0</v>
      </c>
      <c r="I89" s="43">
        <f>SUM(I88:I88)</f>
        <v>0</v>
      </c>
      <c r="J89" s="22"/>
    </row>
    <row r="90" spans="1:10" x14ac:dyDescent="0.25">
      <c r="A90" s="28"/>
      <c r="B90" s="28"/>
      <c r="C90" s="28"/>
      <c r="D90" s="28"/>
      <c r="E90" s="28"/>
      <c r="F90" s="28"/>
      <c r="G90" s="50"/>
      <c r="H90" s="50"/>
      <c r="I90" s="50"/>
      <c r="J90" s="50"/>
    </row>
    <row r="91" spans="1:10" ht="38.25" customHeight="1" x14ac:dyDescent="0.25">
      <c r="A91" s="28"/>
      <c r="B91" s="28"/>
      <c r="C91" s="28"/>
      <c r="D91" s="28"/>
      <c r="E91" s="28"/>
      <c r="F91" s="211" t="s">
        <v>79</v>
      </c>
      <c r="G91" s="211"/>
      <c r="H91" s="211"/>
      <c r="I91" s="211"/>
      <c r="J91" s="50"/>
    </row>
    <row r="92" spans="1:10" ht="15.75" x14ac:dyDescent="0.3">
      <c r="A92" s="80"/>
      <c r="B92" s="80"/>
      <c r="C92" s="80"/>
      <c r="D92" s="80"/>
      <c r="E92" s="80"/>
      <c r="F92" s="80"/>
      <c r="G92" s="80"/>
      <c r="H92" s="80"/>
      <c r="I92" s="80"/>
      <c r="J92" s="80"/>
    </row>
    <row r="93" spans="1:10" ht="15.75" x14ac:dyDescent="0.3">
      <c r="A93" s="80"/>
      <c r="B93" s="134" t="s">
        <v>128</v>
      </c>
      <c r="C93" s="80"/>
      <c r="D93" s="80"/>
      <c r="E93" s="80"/>
      <c r="F93" s="80"/>
      <c r="G93" s="80"/>
      <c r="H93" s="80"/>
      <c r="I93" s="80"/>
      <c r="J93" s="80"/>
    </row>
    <row r="94" spans="1:10" ht="15.75" x14ac:dyDescent="0.3">
      <c r="A94" s="80"/>
      <c r="B94" s="80"/>
      <c r="C94" s="80"/>
      <c r="D94" s="80"/>
      <c r="E94" s="80"/>
      <c r="F94" s="80"/>
      <c r="G94" s="80"/>
      <c r="H94" s="80"/>
      <c r="I94" s="80"/>
      <c r="J94" s="80"/>
    </row>
    <row r="95" spans="1:10" ht="40.5" x14ac:dyDescent="0.25">
      <c r="A95" s="55" t="s">
        <v>58</v>
      </c>
      <c r="B95" s="55" t="s">
        <v>70</v>
      </c>
      <c r="C95" s="55" t="s">
        <v>60</v>
      </c>
      <c r="D95" s="55" t="s">
        <v>61</v>
      </c>
      <c r="E95" s="56" t="s">
        <v>71</v>
      </c>
      <c r="F95" s="56" t="s">
        <v>72</v>
      </c>
      <c r="G95" s="56" t="s">
        <v>64</v>
      </c>
      <c r="H95" s="56" t="s">
        <v>65</v>
      </c>
      <c r="I95" s="56" t="s">
        <v>73</v>
      </c>
      <c r="J95" s="55" t="s">
        <v>67</v>
      </c>
    </row>
    <row r="96" spans="1:10" ht="57" x14ac:dyDescent="0.25">
      <c r="A96" s="57" t="s">
        <v>10</v>
      </c>
      <c r="B96" s="57" t="s">
        <v>85</v>
      </c>
      <c r="C96" s="57" t="s">
        <v>84</v>
      </c>
      <c r="D96" s="58">
        <v>4</v>
      </c>
      <c r="E96" s="59"/>
      <c r="F96" s="63"/>
      <c r="G96" s="61"/>
      <c r="H96" s="59"/>
      <c r="I96" s="59"/>
      <c r="J96" s="57"/>
    </row>
    <row r="97" spans="1:15" ht="42.75" x14ac:dyDescent="0.25">
      <c r="A97" s="57" t="s">
        <v>134</v>
      </c>
      <c r="B97" s="57" t="s">
        <v>86</v>
      </c>
      <c r="C97" s="57" t="s">
        <v>84</v>
      </c>
      <c r="D97" s="58">
        <v>5</v>
      </c>
      <c r="E97" s="59"/>
      <c r="F97" s="63"/>
      <c r="G97" s="61"/>
      <c r="H97" s="59"/>
      <c r="I97" s="59"/>
      <c r="J97" s="62"/>
    </row>
    <row r="98" spans="1:15" ht="128.25" x14ac:dyDescent="0.25">
      <c r="A98" s="57" t="s">
        <v>12</v>
      </c>
      <c r="B98" s="57" t="s">
        <v>87</v>
      </c>
      <c r="C98" s="57" t="s">
        <v>17</v>
      </c>
      <c r="D98" s="58">
        <v>1</v>
      </c>
      <c r="E98" s="59"/>
      <c r="F98" s="63"/>
      <c r="G98" s="64"/>
      <c r="H98" s="59"/>
      <c r="I98" s="59"/>
      <c r="J98" s="57"/>
      <c r="O98" s="40"/>
    </row>
    <row r="99" spans="1:15" ht="15.75" x14ac:dyDescent="0.3">
      <c r="A99" s="90"/>
      <c r="B99" s="91"/>
      <c r="C99" s="91"/>
      <c r="D99" s="91"/>
      <c r="E99" s="91"/>
      <c r="F99" s="212" t="s">
        <v>14</v>
      </c>
      <c r="G99" s="212"/>
      <c r="H99" s="65"/>
      <c r="I99" s="66"/>
      <c r="J99" s="56"/>
    </row>
    <row r="100" spans="1:15" ht="15.75" x14ac:dyDescent="0.3">
      <c r="A100" s="177"/>
      <c r="B100" s="177"/>
      <c r="C100" s="177"/>
      <c r="D100" s="177"/>
      <c r="E100" s="177"/>
      <c r="F100" s="183"/>
      <c r="G100" s="183"/>
      <c r="H100" s="184"/>
      <c r="I100" s="184"/>
      <c r="J100" s="183"/>
    </row>
    <row r="101" spans="1:15" ht="54" customHeight="1" x14ac:dyDescent="0.3">
      <c r="A101" s="177"/>
      <c r="B101" s="177"/>
      <c r="C101" s="177"/>
      <c r="D101" s="177"/>
      <c r="E101" s="177"/>
      <c r="F101" s="183"/>
      <c r="G101" s="183"/>
      <c r="H101" s="198" t="s">
        <v>78</v>
      </c>
      <c r="I101" s="198"/>
      <c r="J101" s="198"/>
    </row>
    <row r="102" spans="1:15" ht="29.25" customHeight="1" x14ac:dyDescent="0.3">
      <c r="A102" s="177"/>
      <c r="B102" s="177"/>
      <c r="C102" s="177"/>
      <c r="D102" s="177"/>
      <c r="E102" s="177"/>
      <c r="F102" s="183"/>
      <c r="G102" s="183"/>
      <c r="H102" s="184"/>
      <c r="I102" s="184"/>
      <c r="J102" s="183"/>
    </row>
    <row r="103" spans="1:15" ht="26.25" customHeight="1" x14ac:dyDescent="0.3">
      <c r="A103" s="177"/>
      <c r="B103" s="177"/>
      <c r="C103" s="177"/>
      <c r="D103" s="177"/>
      <c r="E103" s="177"/>
      <c r="F103" s="183"/>
      <c r="G103" s="183"/>
      <c r="H103" s="184"/>
      <c r="I103" s="184"/>
      <c r="J103" s="183"/>
    </row>
    <row r="104" spans="1:15" ht="15.75" x14ac:dyDescent="0.3">
      <c r="A104" s="80"/>
      <c r="B104" s="80"/>
      <c r="C104" s="80"/>
      <c r="D104" s="80"/>
      <c r="E104" s="80"/>
      <c r="F104" s="80"/>
      <c r="G104" s="80"/>
      <c r="H104" s="80"/>
      <c r="I104" s="80"/>
      <c r="J104" s="80"/>
      <c r="K104" s="80"/>
    </row>
    <row r="105" spans="1:15" ht="15.75" x14ac:dyDescent="0.3">
      <c r="A105" s="80"/>
      <c r="B105" s="189" t="s">
        <v>129</v>
      </c>
      <c r="C105" s="80"/>
      <c r="D105" s="80"/>
      <c r="E105" s="80"/>
      <c r="F105" s="80"/>
      <c r="G105" s="80"/>
      <c r="H105" s="80"/>
      <c r="I105" s="80"/>
      <c r="J105" s="80"/>
    </row>
    <row r="106" spans="1:15" ht="15.75" x14ac:dyDescent="0.3">
      <c r="A106" s="80"/>
      <c r="B106" s="80"/>
      <c r="C106" s="80"/>
      <c r="D106" s="80"/>
      <c r="E106" s="80"/>
      <c r="F106" s="80"/>
      <c r="G106" s="80"/>
      <c r="H106" s="80"/>
      <c r="I106" s="80"/>
      <c r="J106" s="80"/>
    </row>
    <row r="107" spans="1:15" ht="40.5" x14ac:dyDescent="0.25">
      <c r="A107" s="92" t="s">
        <v>58</v>
      </c>
      <c r="B107" s="92" t="s">
        <v>70</v>
      </c>
      <c r="C107" s="92" t="s">
        <v>60</v>
      </c>
      <c r="D107" s="92" t="s">
        <v>61</v>
      </c>
      <c r="E107" s="93" t="s">
        <v>71</v>
      </c>
      <c r="F107" s="93" t="s">
        <v>72</v>
      </c>
      <c r="G107" s="93" t="s">
        <v>64</v>
      </c>
      <c r="H107" s="93" t="s">
        <v>65</v>
      </c>
      <c r="I107" s="93" t="s">
        <v>66</v>
      </c>
      <c r="J107" s="92" t="s">
        <v>67</v>
      </c>
    </row>
    <row r="108" spans="1:15" x14ac:dyDescent="0.25">
      <c r="A108" s="94">
        <v>1</v>
      </c>
      <c r="B108" s="95" t="s">
        <v>88</v>
      </c>
      <c r="C108" s="94" t="s">
        <v>11</v>
      </c>
      <c r="D108" s="96">
        <v>2</v>
      </c>
      <c r="E108" s="97"/>
      <c r="F108" s="63"/>
      <c r="G108" s="98"/>
      <c r="H108" s="99"/>
      <c r="I108" s="67"/>
      <c r="J108" s="100"/>
    </row>
    <row r="109" spans="1:15" ht="28.5" x14ac:dyDescent="0.3">
      <c r="A109" s="94">
        <v>2</v>
      </c>
      <c r="B109" s="101" t="s">
        <v>89</v>
      </c>
      <c r="C109" s="94" t="s">
        <v>11</v>
      </c>
      <c r="D109" s="96">
        <v>1</v>
      </c>
      <c r="E109" s="97"/>
      <c r="F109" s="63"/>
      <c r="G109" s="98"/>
      <c r="H109" s="102"/>
      <c r="I109" s="67"/>
      <c r="J109" s="100"/>
    </row>
    <row r="110" spans="1:15" ht="15.75" x14ac:dyDescent="0.3">
      <c r="A110" s="94">
        <v>3</v>
      </c>
      <c r="B110" s="103" t="s">
        <v>90</v>
      </c>
      <c r="C110" s="94" t="s">
        <v>11</v>
      </c>
      <c r="D110" s="96">
        <v>10</v>
      </c>
      <c r="E110" s="97"/>
      <c r="F110" s="63"/>
      <c r="G110" s="98"/>
      <c r="H110" s="99"/>
      <c r="I110" s="67"/>
      <c r="J110" s="100"/>
    </row>
    <row r="111" spans="1:15" x14ac:dyDescent="0.25">
      <c r="A111" s="94">
        <v>4</v>
      </c>
      <c r="B111" s="104" t="s">
        <v>91</v>
      </c>
      <c r="C111" s="94" t="s">
        <v>11</v>
      </c>
      <c r="D111" s="96">
        <v>2</v>
      </c>
      <c r="E111" s="97"/>
      <c r="F111" s="63"/>
      <c r="G111" s="98"/>
      <c r="H111" s="99"/>
      <c r="I111" s="67"/>
      <c r="J111" s="100"/>
    </row>
    <row r="112" spans="1:15" ht="15.75" x14ac:dyDescent="0.3">
      <c r="A112" s="94">
        <v>5</v>
      </c>
      <c r="B112" s="105" t="s">
        <v>92</v>
      </c>
      <c r="C112" s="94" t="s">
        <v>11</v>
      </c>
      <c r="D112" s="96">
        <v>2</v>
      </c>
      <c r="E112" s="106"/>
      <c r="F112" s="63"/>
      <c r="G112" s="98"/>
      <c r="H112" s="102"/>
      <c r="I112" s="67"/>
      <c r="J112" s="94"/>
    </row>
    <row r="113" spans="1:10" ht="15.75" x14ac:dyDescent="0.3">
      <c r="A113" s="94">
        <v>6</v>
      </c>
      <c r="B113" s="103" t="s">
        <v>93</v>
      </c>
      <c r="C113" s="96" t="s">
        <v>11</v>
      </c>
      <c r="D113" s="96">
        <v>2</v>
      </c>
      <c r="E113" s="97"/>
      <c r="F113" s="63"/>
      <c r="G113" s="98"/>
      <c r="H113" s="102"/>
      <c r="I113" s="67"/>
      <c r="J113" s="96"/>
    </row>
    <row r="114" spans="1:10" ht="15.75" x14ac:dyDescent="0.3">
      <c r="A114" s="107">
        <v>7</v>
      </c>
      <c r="B114" s="103" t="s">
        <v>138</v>
      </c>
      <c r="C114" s="108" t="s">
        <v>11</v>
      </c>
      <c r="D114" s="108">
        <v>2</v>
      </c>
      <c r="E114" s="109"/>
      <c r="F114" s="63"/>
      <c r="G114" s="110"/>
      <c r="H114" s="111"/>
      <c r="I114" s="67"/>
      <c r="J114" s="108"/>
    </row>
    <row r="115" spans="1:10" ht="28.5" x14ac:dyDescent="0.3">
      <c r="A115" s="107">
        <v>8</v>
      </c>
      <c r="B115" s="112" t="s">
        <v>94</v>
      </c>
      <c r="C115" s="107" t="s">
        <v>11</v>
      </c>
      <c r="D115" s="107">
        <v>2</v>
      </c>
      <c r="E115" s="113"/>
      <c r="F115" s="63"/>
      <c r="G115" s="110"/>
      <c r="H115" s="111"/>
      <c r="I115" s="67"/>
      <c r="J115" s="107"/>
    </row>
    <row r="116" spans="1:10" ht="15.75" x14ac:dyDescent="0.3">
      <c r="A116" s="114"/>
      <c r="B116" s="115"/>
      <c r="C116" s="115"/>
      <c r="D116" s="115"/>
      <c r="E116" s="38"/>
      <c r="F116" s="196" t="s">
        <v>14</v>
      </c>
      <c r="G116" s="197"/>
      <c r="H116" s="38"/>
      <c r="I116" s="41"/>
      <c r="J116" s="116"/>
    </row>
    <row r="117" spans="1:10" ht="15.75" x14ac:dyDescent="0.3">
      <c r="A117" s="80"/>
      <c r="B117" s="80"/>
      <c r="C117" s="80"/>
      <c r="D117" s="80"/>
      <c r="E117" s="80"/>
      <c r="F117" s="80"/>
      <c r="G117" s="80"/>
      <c r="H117" s="80"/>
      <c r="I117" s="80"/>
      <c r="J117" s="80"/>
    </row>
    <row r="118" spans="1:10" ht="15.75" x14ac:dyDescent="0.3">
      <c r="A118" s="80"/>
      <c r="B118" s="80"/>
      <c r="C118" s="80"/>
      <c r="D118" s="80"/>
      <c r="E118" s="80"/>
      <c r="F118" s="80"/>
      <c r="G118" s="80"/>
      <c r="H118" s="199" t="s">
        <v>78</v>
      </c>
      <c r="I118" s="200"/>
      <c r="J118" s="200"/>
    </row>
    <row r="119" spans="1:10" ht="15.75" x14ac:dyDescent="0.3">
      <c r="A119" s="80"/>
      <c r="B119" s="80"/>
      <c r="C119" s="80"/>
      <c r="D119" s="80"/>
      <c r="E119" s="80"/>
      <c r="F119" s="80"/>
      <c r="G119" s="80"/>
      <c r="H119" s="200"/>
      <c r="I119" s="200"/>
      <c r="J119" s="200"/>
    </row>
    <row r="120" spans="1:10" ht="15.75" x14ac:dyDescent="0.3">
      <c r="A120" s="80"/>
      <c r="B120" s="80"/>
      <c r="C120" s="80"/>
      <c r="D120" s="80"/>
      <c r="E120" s="80"/>
      <c r="F120" s="80"/>
      <c r="G120" s="80"/>
      <c r="H120" s="80"/>
      <c r="I120" s="80"/>
      <c r="J120" s="80"/>
    </row>
    <row r="121" spans="1:10" ht="15.75" x14ac:dyDescent="0.3">
      <c r="A121" s="80"/>
      <c r="B121" s="80"/>
      <c r="C121" s="80"/>
      <c r="D121" s="80"/>
      <c r="E121" s="80"/>
      <c r="F121" s="80"/>
      <c r="G121" s="80"/>
      <c r="H121" s="80"/>
      <c r="I121" s="80"/>
      <c r="J121" s="80"/>
    </row>
    <row r="122" spans="1:10" ht="15.75" x14ac:dyDescent="0.3">
      <c r="A122" s="80"/>
      <c r="B122" s="134" t="s">
        <v>130</v>
      </c>
      <c r="C122" s="80"/>
      <c r="D122" s="80"/>
      <c r="E122" s="80"/>
      <c r="F122" s="80"/>
      <c r="G122" s="80"/>
      <c r="H122" s="80"/>
      <c r="I122" s="80"/>
      <c r="J122" s="80"/>
    </row>
    <row r="123" spans="1:10" ht="15.75" x14ac:dyDescent="0.3">
      <c r="A123" s="80"/>
      <c r="B123" s="80"/>
      <c r="C123" s="80"/>
      <c r="D123" s="80"/>
      <c r="E123" s="80"/>
      <c r="F123" s="80"/>
      <c r="G123" s="80"/>
      <c r="H123" s="80"/>
      <c r="I123" s="80"/>
      <c r="J123" s="80"/>
    </row>
    <row r="124" spans="1:10" ht="40.5" x14ac:dyDescent="0.25">
      <c r="A124" s="68" t="s">
        <v>0</v>
      </c>
      <c r="B124" s="68" t="s">
        <v>1</v>
      </c>
      <c r="C124" s="68" t="s">
        <v>2</v>
      </c>
      <c r="D124" s="68" t="s">
        <v>3</v>
      </c>
      <c r="E124" s="48" t="s">
        <v>4</v>
      </c>
      <c r="F124" s="48" t="s">
        <v>5</v>
      </c>
      <c r="G124" s="68" t="s">
        <v>6</v>
      </c>
      <c r="H124" s="48" t="s">
        <v>7</v>
      </c>
      <c r="I124" s="69" t="s">
        <v>8</v>
      </c>
      <c r="J124" s="48" t="s">
        <v>9</v>
      </c>
    </row>
    <row r="125" spans="1:10" ht="28.5" x14ac:dyDescent="0.25">
      <c r="A125" s="2">
        <v>1</v>
      </c>
      <c r="B125" s="70" t="s">
        <v>100</v>
      </c>
      <c r="C125" s="2" t="s">
        <v>17</v>
      </c>
      <c r="D125" s="71">
        <v>2</v>
      </c>
      <c r="E125" s="72"/>
      <c r="F125" s="63"/>
      <c r="G125" s="73"/>
      <c r="H125" s="99"/>
      <c r="I125" s="13"/>
      <c r="J125" s="2"/>
    </row>
    <row r="126" spans="1:10" ht="57" x14ac:dyDescent="0.25">
      <c r="A126" s="2">
        <v>2</v>
      </c>
      <c r="B126" s="70" t="s">
        <v>50</v>
      </c>
      <c r="C126" s="2" t="s">
        <v>17</v>
      </c>
      <c r="D126" s="71">
        <v>1</v>
      </c>
      <c r="E126" s="72"/>
      <c r="F126" s="63"/>
      <c r="G126" s="73"/>
      <c r="H126" s="99"/>
      <c r="I126" s="13"/>
      <c r="J126" s="2"/>
    </row>
    <row r="127" spans="1:10" ht="42.75" x14ac:dyDescent="0.25">
      <c r="A127" s="2">
        <v>3</v>
      </c>
      <c r="B127" s="70" t="s">
        <v>51</v>
      </c>
      <c r="C127" s="2" t="s">
        <v>17</v>
      </c>
      <c r="D127" s="71">
        <v>2</v>
      </c>
      <c r="E127" s="72"/>
      <c r="F127" s="63"/>
      <c r="G127" s="73"/>
      <c r="H127" s="99"/>
      <c r="I127" s="13"/>
      <c r="J127" s="2"/>
    </row>
    <row r="128" spans="1:10" ht="42.75" x14ac:dyDescent="0.25">
      <c r="A128" s="2">
        <v>4</v>
      </c>
      <c r="B128" s="70" t="s">
        <v>52</v>
      </c>
      <c r="C128" s="2" t="s">
        <v>84</v>
      </c>
      <c r="D128" s="71">
        <v>1</v>
      </c>
      <c r="E128" s="72"/>
      <c r="F128" s="63"/>
      <c r="G128" s="73"/>
      <c r="H128" s="99"/>
      <c r="I128" s="13"/>
      <c r="J128" s="2"/>
    </row>
    <row r="129" spans="1:10" ht="42.75" x14ac:dyDescent="0.25">
      <c r="A129" s="2">
        <v>5</v>
      </c>
      <c r="B129" s="70" t="s">
        <v>53</v>
      </c>
      <c r="C129" s="2" t="s">
        <v>84</v>
      </c>
      <c r="D129" s="71">
        <v>2</v>
      </c>
      <c r="E129" s="72"/>
      <c r="F129" s="63"/>
      <c r="G129" s="73"/>
      <c r="H129" s="99"/>
      <c r="I129" s="13"/>
      <c r="J129" s="2"/>
    </row>
    <row r="130" spans="1:10" ht="42.75" x14ac:dyDescent="0.25">
      <c r="A130" s="2">
        <v>6</v>
      </c>
      <c r="B130" s="70" t="s">
        <v>54</v>
      </c>
      <c r="C130" s="2" t="s">
        <v>17</v>
      </c>
      <c r="D130" s="71">
        <v>2</v>
      </c>
      <c r="E130" s="72"/>
      <c r="F130" s="63"/>
      <c r="G130" s="73"/>
      <c r="H130" s="99"/>
      <c r="I130" s="13"/>
      <c r="J130" s="2"/>
    </row>
    <row r="131" spans="1:10" ht="42.75" x14ac:dyDescent="0.25">
      <c r="A131" s="2">
        <v>7</v>
      </c>
      <c r="B131" s="70" t="s">
        <v>101</v>
      </c>
      <c r="C131" s="2" t="s">
        <v>17</v>
      </c>
      <c r="D131" s="71">
        <v>2</v>
      </c>
      <c r="E131" s="72"/>
      <c r="F131" s="63"/>
      <c r="G131" s="73"/>
      <c r="H131" s="99"/>
      <c r="I131" s="13"/>
      <c r="J131" s="2"/>
    </row>
    <row r="132" spans="1:10" ht="42.75" x14ac:dyDescent="0.25">
      <c r="A132" s="2">
        <v>8</v>
      </c>
      <c r="B132" s="70" t="s">
        <v>102</v>
      </c>
      <c r="C132" s="2" t="s">
        <v>17</v>
      </c>
      <c r="D132" s="71">
        <v>2</v>
      </c>
      <c r="E132" s="72"/>
      <c r="F132" s="63"/>
      <c r="G132" s="73"/>
      <c r="H132" s="99"/>
      <c r="I132" s="13"/>
      <c r="J132" s="2"/>
    </row>
    <row r="133" spans="1:10" ht="28.5" x14ac:dyDescent="0.25">
      <c r="A133" s="2">
        <v>9</v>
      </c>
      <c r="B133" s="74" t="s">
        <v>103</v>
      </c>
      <c r="C133" s="2" t="s">
        <v>17</v>
      </c>
      <c r="D133" s="75">
        <v>1</v>
      </c>
      <c r="E133" s="72"/>
      <c r="F133" s="63"/>
      <c r="G133" s="76"/>
      <c r="H133" s="99"/>
      <c r="I133" s="13"/>
      <c r="J133" s="2"/>
    </row>
    <row r="134" spans="1:10" ht="28.5" x14ac:dyDescent="0.25">
      <c r="A134" s="2">
        <v>10</v>
      </c>
      <c r="B134" s="70" t="s">
        <v>104</v>
      </c>
      <c r="C134" s="2" t="s">
        <v>17</v>
      </c>
      <c r="D134" s="71">
        <v>2</v>
      </c>
      <c r="E134" s="72"/>
      <c r="F134" s="63"/>
      <c r="G134" s="73"/>
      <c r="H134" s="99"/>
      <c r="I134" s="13"/>
      <c r="J134" s="2"/>
    </row>
    <row r="135" spans="1:10" ht="57" x14ac:dyDescent="0.25">
      <c r="A135" s="2">
        <v>11</v>
      </c>
      <c r="B135" s="70" t="s">
        <v>105</v>
      </c>
      <c r="C135" s="2" t="s">
        <v>17</v>
      </c>
      <c r="D135" s="71">
        <v>40</v>
      </c>
      <c r="E135" s="72"/>
      <c r="F135" s="63"/>
      <c r="G135" s="73"/>
      <c r="H135" s="99"/>
      <c r="I135" s="13"/>
      <c r="J135" s="2"/>
    </row>
    <row r="136" spans="1:10" x14ac:dyDescent="0.25">
      <c r="A136" s="2">
        <v>12</v>
      </c>
      <c r="B136" s="70" t="s">
        <v>106</v>
      </c>
      <c r="C136" s="2" t="s">
        <v>84</v>
      </c>
      <c r="D136" s="71">
        <v>2</v>
      </c>
      <c r="E136" s="72"/>
      <c r="F136" s="63"/>
      <c r="G136" s="73"/>
      <c r="H136" s="99"/>
      <c r="I136" s="13"/>
      <c r="J136" s="2"/>
    </row>
    <row r="137" spans="1:10" ht="28.5" x14ac:dyDescent="0.25">
      <c r="A137" s="2">
        <v>13</v>
      </c>
      <c r="B137" s="70" t="s">
        <v>55</v>
      </c>
      <c r="C137" s="2" t="s">
        <v>84</v>
      </c>
      <c r="D137" s="71">
        <v>4</v>
      </c>
      <c r="E137" s="72"/>
      <c r="F137" s="63"/>
      <c r="G137" s="73"/>
      <c r="H137" s="99"/>
      <c r="I137" s="13"/>
      <c r="J137" s="2"/>
    </row>
    <row r="138" spans="1:10" x14ac:dyDescent="0.25">
      <c r="A138" s="2">
        <v>14</v>
      </c>
      <c r="B138" s="70" t="s">
        <v>107</v>
      </c>
      <c r="C138" s="2" t="s">
        <v>84</v>
      </c>
      <c r="D138" s="71">
        <v>1</v>
      </c>
      <c r="E138" s="72"/>
      <c r="F138" s="63"/>
      <c r="G138" s="73"/>
      <c r="H138" s="99"/>
      <c r="I138" s="13"/>
      <c r="J138" s="2"/>
    </row>
    <row r="139" spans="1:10" ht="15.75" x14ac:dyDescent="0.3">
      <c r="A139" s="2">
        <v>15</v>
      </c>
      <c r="B139" s="70" t="s">
        <v>56</v>
      </c>
      <c r="C139" s="35" t="s">
        <v>17</v>
      </c>
      <c r="D139" s="71">
        <v>1</v>
      </c>
      <c r="E139" s="72"/>
      <c r="F139" s="63"/>
      <c r="G139" s="73"/>
      <c r="H139" s="99"/>
      <c r="I139" s="13"/>
      <c r="J139" s="35"/>
    </row>
    <row r="140" spans="1:10" ht="15.75" x14ac:dyDescent="0.3">
      <c r="A140" s="2">
        <v>16</v>
      </c>
      <c r="B140" s="70" t="s">
        <v>57</v>
      </c>
      <c r="C140" s="35" t="s">
        <v>17</v>
      </c>
      <c r="D140" s="71">
        <v>1</v>
      </c>
      <c r="E140" s="72"/>
      <c r="F140" s="63"/>
      <c r="G140" s="73"/>
      <c r="H140" s="99"/>
      <c r="I140" s="13"/>
      <c r="J140" s="35"/>
    </row>
    <row r="141" spans="1:10" ht="28.5" x14ac:dyDescent="0.3">
      <c r="A141" s="2">
        <v>17</v>
      </c>
      <c r="B141" s="70" t="s">
        <v>108</v>
      </c>
      <c r="C141" s="35" t="s">
        <v>84</v>
      </c>
      <c r="D141" s="71">
        <v>2</v>
      </c>
      <c r="E141" s="72"/>
      <c r="F141" s="63"/>
      <c r="G141" s="73"/>
      <c r="H141" s="99"/>
      <c r="I141" s="13"/>
      <c r="J141" s="35"/>
    </row>
    <row r="142" spans="1:10" ht="15.75" x14ac:dyDescent="0.3">
      <c r="A142" s="2">
        <v>18</v>
      </c>
      <c r="B142" s="70" t="s">
        <v>109</v>
      </c>
      <c r="C142" s="35" t="s">
        <v>17</v>
      </c>
      <c r="D142" s="71">
        <v>1</v>
      </c>
      <c r="E142" s="72"/>
      <c r="F142" s="63"/>
      <c r="G142" s="73"/>
      <c r="H142" s="99"/>
      <c r="I142" s="13"/>
      <c r="J142" s="35"/>
    </row>
    <row r="143" spans="1:10" ht="28.5" x14ac:dyDescent="0.3">
      <c r="A143" s="2">
        <v>19</v>
      </c>
      <c r="B143" s="33" t="s">
        <v>110</v>
      </c>
      <c r="C143" s="35" t="s">
        <v>17</v>
      </c>
      <c r="D143" s="71">
        <v>1</v>
      </c>
      <c r="E143" s="72"/>
      <c r="F143" s="63"/>
      <c r="G143" s="73"/>
      <c r="H143" s="99"/>
      <c r="I143" s="13"/>
      <c r="J143" s="35"/>
    </row>
    <row r="144" spans="1:10" ht="99.75" x14ac:dyDescent="0.3">
      <c r="A144" s="35">
        <v>20</v>
      </c>
      <c r="B144" s="33" t="s">
        <v>111</v>
      </c>
      <c r="C144" s="36" t="s">
        <v>84</v>
      </c>
      <c r="D144" s="71">
        <v>1</v>
      </c>
      <c r="E144" s="72"/>
      <c r="F144" s="63"/>
      <c r="G144" s="73"/>
      <c r="H144" s="99"/>
      <c r="I144" s="13"/>
      <c r="J144" s="35"/>
    </row>
    <row r="145" spans="1:10" ht="28.5" x14ac:dyDescent="0.3">
      <c r="A145" s="35">
        <v>21</v>
      </c>
      <c r="B145" s="33" t="s">
        <v>112</v>
      </c>
      <c r="C145" s="36" t="s">
        <v>17</v>
      </c>
      <c r="D145" s="71">
        <v>2</v>
      </c>
      <c r="E145" s="72"/>
      <c r="F145" s="63"/>
      <c r="G145" s="73"/>
      <c r="H145" s="99"/>
      <c r="I145" s="13"/>
      <c r="J145" s="35"/>
    </row>
    <row r="146" spans="1:10" ht="28.5" x14ac:dyDescent="0.3">
      <c r="A146" s="35">
        <v>22</v>
      </c>
      <c r="B146" s="33" t="s">
        <v>113</v>
      </c>
      <c r="C146" s="36" t="s">
        <v>17</v>
      </c>
      <c r="D146" s="71">
        <v>4</v>
      </c>
      <c r="E146" s="72"/>
      <c r="F146" s="63"/>
      <c r="G146" s="73"/>
      <c r="H146" s="99"/>
      <c r="I146" s="13"/>
      <c r="J146" s="35"/>
    </row>
    <row r="147" spans="1:10" ht="28.5" x14ac:dyDescent="0.3">
      <c r="A147" s="35">
        <v>23</v>
      </c>
      <c r="B147" s="33" t="s">
        <v>114</v>
      </c>
      <c r="C147" s="36" t="s">
        <v>17</v>
      </c>
      <c r="D147" s="71">
        <v>8</v>
      </c>
      <c r="E147" s="72"/>
      <c r="F147" s="63"/>
      <c r="G147" s="73"/>
      <c r="H147" s="99"/>
      <c r="I147" s="13"/>
      <c r="J147" s="35"/>
    </row>
    <row r="148" spans="1:10" ht="85.5" x14ac:dyDescent="0.3">
      <c r="A148" s="35">
        <v>24</v>
      </c>
      <c r="B148" s="33" t="s">
        <v>115</v>
      </c>
      <c r="C148" s="36" t="s">
        <v>17</v>
      </c>
      <c r="D148" s="71">
        <v>1</v>
      </c>
      <c r="E148" s="72"/>
      <c r="F148" s="63"/>
      <c r="G148" s="73"/>
      <c r="H148" s="99"/>
      <c r="I148" s="13"/>
      <c r="J148" s="35"/>
    </row>
    <row r="149" spans="1:10" ht="71.25" x14ac:dyDescent="0.3">
      <c r="A149" s="35">
        <v>25</v>
      </c>
      <c r="B149" s="33" t="s">
        <v>116</v>
      </c>
      <c r="C149" s="36" t="s">
        <v>17</v>
      </c>
      <c r="D149" s="71">
        <v>2</v>
      </c>
      <c r="E149" s="72"/>
      <c r="F149" s="63"/>
      <c r="G149" s="73"/>
      <c r="H149" s="99"/>
      <c r="I149" s="13"/>
      <c r="J149" s="35"/>
    </row>
    <row r="150" spans="1:10" ht="15.75" x14ac:dyDescent="0.3">
      <c r="A150" s="35">
        <v>26</v>
      </c>
      <c r="B150" s="33" t="s">
        <v>117</v>
      </c>
      <c r="C150" s="36" t="s">
        <v>17</v>
      </c>
      <c r="D150" s="71">
        <v>3</v>
      </c>
      <c r="E150" s="72"/>
      <c r="F150" s="77"/>
      <c r="G150" s="73"/>
      <c r="H150" s="117"/>
      <c r="I150" s="42"/>
      <c r="J150" s="118"/>
    </row>
    <row r="151" spans="1:10" ht="15.75" x14ac:dyDescent="0.3">
      <c r="A151" s="86"/>
      <c r="B151" s="86"/>
      <c r="C151" s="86"/>
      <c r="D151" s="86"/>
      <c r="E151" s="86"/>
      <c r="F151" s="207" t="s">
        <v>14</v>
      </c>
      <c r="G151" s="208"/>
      <c r="H151" s="119"/>
      <c r="I151" s="120"/>
      <c r="J151" s="121"/>
    </row>
    <row r="152" spans="1:10" ht="15.75" x14ac:dyDescent="0.3">
      <c r="A152" s="86"/>
      <c r="B152" s="86"/>
      <c r="C152" s="86"/>
      <c r="D152" s="86"/>
      <c r="E152" s="86"/>
      <c r="F152" s="86"/>
      <c r="G152" s="86"/>
      <c r="H152" s="86"/>
      <c r="I152" s="86"/>
      <c r="J152" s="86"/>
    </row>
    <row r="153" spans="1:10" ht="15.75" x14ac:dyDescent="0.3">
      <c r="A153" s="80"/>
      <c r="B153" s="80"/>
      <c r="C153" s="80"/>
      <c r="D153" s="80"/>
      <c r="E153" s="80"/>
      <c r="F153" s="80"/>
      <c r="G153" s="199" t="s">
        <v>78</v>
      </c>
      <c r="H153" s="200"/>
      <c r="I153" s="200"/>
      <c r="J153" s="200"/>
    </row>
    <row r="154" spans="1:10" ht="15.75" x14ac:dyDescent="0.3">
      <c r="A154" s="80"/>
      <c r="B154" s="80"/>
      <c r="C154" s="80"/>
      <c r="D154" s="80"/>
      <c r="E154" s="80"/>
      <c r="F154" s="80"/>
      <c r="G154" s="200"/>
      <c r="H154" s="200"/>
      <c r="I154" s="200"/>
      <c r="J154" s="200"/>
    </row>
    <row r="155" spans="1:10" ht="15.75" x14ac:dyDescent="0.3">
      <c r="A155" s="105"/>
      <c r="B155" s="105"/>
      <c r="C155" s="105"/>
      <c r="D155" s="105"/>
      <c r="E155" s="34"/>
      <c r="F155" s="34"/>
      <c r="G155" s="200"/>
      <c r="H155" s="200"/>
      <c r="I155" s="200"/>
      <c r="J155" s="200"/>
    </row>
    <row r="156" spans="1:10" ht="15.75" x14ac:dyDescent="0.3">
      <c r="A156" s="80"/>
      <c r="B156" s="80"/>
      <c r="C156" s="80"/>
      <c r="D156" s="80"/>
      <c r="E156" s="80"/>
      <c r="F156" s="80"/>
      <c r="G156" s="80"/>
      <c r="H156" s="80"/>
      <c r="I156" s="80"/>
      <c r="J156" s="80"/>
    </row>
    <row r="157" spans="1:10" ht="15.75" x14ac:dyDescent="0.3">
      <c r="A157" s="80"/>
      <c r="B157" s="80"/>
      <c r="C157" s="80"/>
      <c r="D157" s="80"/>
      <c r="E157" s="80"/>
      <c r="F157" s="80"/>
      <c r="G157" s="80"/>
      <c r="H157" s="80"/>
      <c r="I157" s="80"/>
      <c r="J157" s="80"/>
    </row>
    <row r="158" spans="1:10" ht="15.75" x14ac:dyDescent="0.3">
      <c r="A158" s="80"/>
      <c r="B158" s="134" t="s">
        <v>131</v>
      </c>
      <c r="C158" s="80"/>
      <c r="D158" s="80"/>
      <c r="E158" s="80"/>
      <c r="F158" s="80"/>
      <c r="G158" s="80"/>
      <c r="H158" s="80"/>
      <c r="I158" s="80"/>
      <c r="J158" s="80"/>
    </row>
    <row r="159" spans="1:10" ht="15.75" x14ac:dyDescent="0.3">
      <c r="A159" s="80"/>
      <c r="B159" s="80"/>
      <c r="C159" s="80"/>
      <c r="D159" s="80"/>
      <c r="E159" s="80"/>
      <c r="F159" s="80"/>
      <c r="G159" s="80"/>
      <c r="H159" s="80"/>
      <c r="I159" s="80"/>
      <c r="J159" s="80"/>
    </row>
    <row r="160" spans="1:10" ht="40.5" x14ac:dyDescent="0.25">
      <c r="A160" s="92" t="s">
        <v>58</v>
      </c>
      <c r="B160" s="92" t="s">
        <v>70</v>
      </c>
      <c r="C160" s="92" t="s">
        <v>60</v>
      </c>
      <c r="D160" s="92" t="s">
        <v>61</v>
      </c>
      <c r="E160" s="93" t="s">
        <v>71</v>
      </c>
      <c r="F160" s="93" t="s">
        <v>72</v>
      </c>
      <c r="G160" s="93" t="s">
        <v>64</v>
      </c>
      <c r="H160" s="93" t="s">
        <v>65</v>
      </c>
      <c r="I160" s="93" t="s">
        <v>66</v>
      </c>
      <c r="J160" s="92" t="s">
        <v>67</v>
      </c>
    </row>
    <row r="161" spans="1:10" ht="128.25" x14ac:dyDescent="0.25">
      <c r="A161" s="94">
        <v>1</v>
      </c>
      <c r="B161" s="95" t="s">
        <v>135</v>
      </c>
      <c r="C161" s="94" t="s">
        <v>11</v>
      </c>
      <c r="D161" s="96">
        <v>5500</v>
      </c>
      <c r="E161" s="97"/>
      <c r="F161" s="63"/>
      <c r="G161" s="98"/>
      <c r="H161" s="99"/>
      <c r="I161" s="13"/>
      <c r="J161" s="100"/>
    </row>
    <row r="162" spans="1:10" ht="85.5" x14ac:dyDescent="0.3">
      <c r="A162" s="94">
        <v>2</v>
      </c>
      <c r="B162" s="101" t="s">
        <v>118</v>
      </c>
      <c r="C162" s="94" t="s">
        <v>11</v>
      </c>
      <c r="D162" s="96">
        <v>1000</v>
      </c>
      <c r="E162" s="97"/>
      <c r="F162" s="63"/>
      <c r="G162" s="98"/>
      <c r="H162" s="99"/>
      <c r="I162" s="13"/>
      <c r="J162" s="100"/>
    </row>
    <row r="163" spans="1:10" ht="114" x14ac:dyDescent="0.3">
      <c r="A163" s="94">
        <v>3</v>
      </c>
      <c r="B163" s="122" t="s">
        <v>119</v>
      </c>
      <c r="C163" s="94" t="s">
        <v>11</v>
      </c>
      <c r="D163" s="96">
        <v>250</v>
      </c>
      <c r="E163" s="97"/>
      <c r="F163" s="63"/>
      <c r="G163" s="98"/>
      <c r="H163" s="99"/>
      <c r="I163" s="13"/>
      <c r="J163" s="100"/>
    </row>
    <row r="164" spans="1:10" ht="15.75" x14ac:dyDescent="0.3">
      <c r="A164" s="105"/>
      <c r="B164" s="105"/>
      <c r="C164" s="105"/>
      <c r="D164" s="105"/>
      <c r="E164" s="34"/>
      <c r="F164" s="196" t="s">
        <v>14</v>
      </c>
      <c r="G164" s="197"/>
      <c r="H164" s="39"/>
      <c r="I164" s="39"/>
      <c r="J164" s="123"/>
    </row>
    <row r="165" spans="1:10" ht="15.75" x14ac:dyDescent="0.3">
      <c r="A165" s="80"/>
      <c r="B165" s="80"/>
      <c r="C165" s="80"/>
      <c r="D165" s="80"/>
      <c r="E165" s="80"/>
      <c r="F165" s="80"/>
      <c r="G165" s="80"/>
      <c r="H165" s="80"/>
      <c r="I165" s="80"/>
      <c r="J165" s="80"/>
    </row>
    <row r="166" spans="1:10" ht="15.75" x14ac:dyDescent="0.3">
      <c r="A166" s="80"/>
      <c r="B166" s="80"/>
      <c r="C166" s="80"/>
      <c r="D166" s="80"/>
      <c r="E166" s="80"/>
      <c r="F166" s="80"/>
      <c r="G166" s="80"/>
      <c r="H166" s="199" t="s">
        <v>78</v>
      </c>
      <c r="I166" s="200"/>
      <c r="J166" s="200"/>
    </row>
    <row r="167" spans="1:10" ht="15.75" x14ac:dyDescent="0.3">
      <c r="A167" s="80"/>
      <c r="B167" s="80"/>
      <c r="C167" s="80"/>
      <c r="D167" s="80"/>
      <c r="E167" s="80"/>
      <c r="F167" s="80"/>
      <c r="G167" s="80"/>
      <c r="H167" s="200"/>
      <c r="I167" s="200"/>
      <c r="J167" s="200"/>
    </row>
    <row r="168" spans="1:10" ht="15.75" x14ac:dyDescent="0.3">
      <c r="A168" s="80"/>
      <c r="B168" s="80"/>
      <c r="C168" s="80"/>
      <c r="D168" s="80"/>
      <c r="E168" s="80"/>
      <c r="F168" s="80"/>
      <c r="G168" s="80"/>
      <c r="H168" s="80"/>
      <c r="I168" s="80"/>
      <c r="J168" s="80"/>
    </row>
    <row r="169" spans="1:10" ht="15.75" x14ac:dyDescent="0.3">
      <c r="A169" s="80"/>
      <c r="B169" s="80"/>
      <c r="C169" s="80"/>
      <c r="D169" s="80"/>
      <c r="E169" s="80"/>
      <c r="F169" s="80"/>
      <c r="G169" s="80"/>
      <c r="H169" s="80"/>
      <c r="I169" s="80"/>
      <c r="J169" s="80"/>
    </row>
    <row r="170" spans="1:10" ht="15.75" x14ac:dyDescent="0.3">
      <c r="A170" s="80"/>
      <c r="B170" s="134" t="s">
        <v>132</v>
      </c>
      <c r="C170" s="80"/>
      <c r="D170" s="80"/>
      <c r="E170" s="80"/>
      <c r="F170" s="80"/>
      <c r="G170" s="80"/>
      <c r="H170" s="80"/>
      <c r="I170" s="80"/>
      <c r="J170" s="80"/>
    </row>
    <row r="171" spans="1:10" ht="15.75" x14ac:dyDescent="0.3">
      <c r="A171" s="80"/>
      <c r="B171" s="80"/>
      <c r="C171" s="80"/>
      <c r="D171" s="80"/>
      <c r="E171" s="80"/>
      <c r="F171" s="80"/>
      <c r="G171" s="80"/>
      <c r="H171" s="80"/>
      <c r="I171" s="80"/>
      <c r="J171" s="80"/>
    </row>
    <row r="172" spans="1:10" ht="40.5" x14ac:dyDescent="0.25">
      <c r="A172" s="92" t="s">
        <v>58</v>
      </c>
      <c r="B172" s="92" t="s">
        <v>70</v>
      </c>
      <c r="C172" s="92" t="s">
        <v>60</v>
      </c>
      <c r="D172" s="92" t="s">
        <v>61</v>
      </c>
      <c r="E172" s="93" t="s">
        <v>71</v>
      </c>
      <c r="F172" s="93" t="s">
        <v>72</v>
      </c>
      <c r="G172" s="93" t="s">
        <v>64</v>
      </c>
      <c r="H172" s="93" t="s">
        <v>65</v>
      </c>
      <c r="I172" s="93" t="s">
        <v>66</v>
      </c>
      <c r="J172" s="92" t="s">
        <v>67</v>
      </c>
    </row>
    <row r="173" spans="1:10" ht="128.25" x14ac:dyDescent="0.25">
      <c r="A173" s="94">
        <v>1</v>
      </c>
      <c r="B173" s="95" t="s">
        <v>121</v>
      </c>
      <c r="C173" s="94" t="s">
        <v>17</v>
      </c>
      <c r="D173" s="96">
        <v>400</v>
      </c>
      <c r="E173" s="124"/>
      <c r="F173" s="78"/>
      <c r="G173" s="98"/>
      <c r="H173" s="125"/>
      <c r="I173" s="45"/>
      <c r="J173" s="100"/>
    </row>
    <row r="174" spans="1:10" ht="213.75" x14ac:dyDescent="0.3">
      <c r="A174" s="94">
        <v>2</v>
      </c>
      <c r="B174" s="135" t="s">
        <v>122</v>
      </c>
      <c r="C174" s="94" t="s">
        <v>17</v>
      </c>
      <c r="D174" s="96">
        <v>100</v>
      </c>
      <c r="E174" s="124"/>
      <c r="F174" s="78"/>
      <c r="G174" s="98"/>
      <c r="H174" s="125"/>
      <c r="I174" s="45"/>
      <c r="J174" s="100"/>
    </row>
    <row r="175" spans="1:10" ht="15.75" x14ac:dyDescent="0.3">
      <c r="A175" s="105"/>
      <c r="B175" s="105"/>
      <c r="C175" s="105"/>
      <c r="D175" s="105"/>
      <c r="E175" s="34"/>
      <c r="F175" s="196" t="s">
        <v>14</v>
      </c>
      <c r="G175" s="197"/>
      <c r="H175" s="46"/>
      <c r="I175" s="46"/>
      <c r="J175" s="105"/>
    </row>
    <row r="176" spans="1:10" ht="15.75" x14ac:dyDescent="0.3">
      <c r="A176" s="80"/>
      <c r="B176" s="80"/>
      <c r="C176" s="80"/>
      <c r="D176" s="80"/>
      <c r="E176" s="80"/>
      <c r="F176" s="80"/>
      <c r="G176" s="80"/>
      <c r="H176" s="80"/>
      <c r="I176" s="80"/>
      <c r="J176" s="80"/>
    </row>
    <row r="177" spans="1:10" ht="15.75" x14ac:dyDescent="0.3">
      <c r="A177" s="80"/>
      <c r="B177" s="80"/>
      <c r="C177" s="80"/>
      <c r="D177" s="80"/>
      <c r="E177" s="80"/>
      <c r="F177" s="80"/>
      <c r="G177" s="80"/>
      <c r="H177" s="199" t="s">
        <v>78</v>
      </c>
      <c r="I177" s="200"/>
      <c r="J177" s="200"/>
    </row>
    <row r="178" spans="1:10" ht="15.75" x14ac:dyDescent="0.3">
      <c r="A178" s="80"/>
      <c r="B178" s="80"/>
      <c r="C178" s="80"/>
      <c r="D178" s="80"/>
      <c r="E178" s="80"/>
      <c r="F178" s="80"/>
      <c r="G178" s="80"/>
      <c r="H178" s="200"/>
      <c r="I178" s="200"/>
      <c r="J178" s="200"/>
    </row>
    <row r="179" spans="1:10" ht="15.75" x14ac:dyDescent="0.3">
      <c r="A179" s="80"/>
      <c r="B179" s="80"/>
      <c r="C179" s="80"/>
      <c r="D179" s="80"/>
      <c r="E179" s="80"/>
      <c r="F179" s="80"/>
      <c r="G179" s="80"/>
      <c r="H179" s="200"/>
      <c r="I179" s="200"/>
      <c r="J179" s="200"/>
    </row>
    <row r="180" spans="1:10" ht="15.75" x14ac:dyDescent="0.3">
      <c r="A180" s="80"/>
      <c r="B180" s="80"/>
      <c r="C180" s="80"/>
      <c r="D180" s="80"/>
      <c r="E180" s="80"/>
      <c r="F180" s="80"/>
      <c r="G180" s="80"/>
      <c r="H180" s="80"/>
      <c r="I180" s="80"/>
      <c r="J180" s="80"/>
    </row>
    <row r="181" spans="1:10" ht="15.75" x14ac:dyDescent="0.3">
      <c r="A181" s="80"/>
      <c r="B181" s="80"/>
      <c r="C181" s="80"/>
      <c r="D181" s="80"/>
      <c r="E181" s="80"/>
      <c r="F181" s="80"/>
      <c r="G181" s="80"/>
      <c r="H181" s="80"/>
      <c r="I181" s="80"/>
      <c r="J181" s="80"/>
    </row>
    <row r="182" spans="1:10" ht="15.75" x14ac:dyDescent="0.3">
      <c r="A182" s="80"/>
      <c r="B182" s="134" t="s">
        <v>147</v>
      </c>
      <c r="C182" s="80"/>
      <c r="D182" s="80"/>
      <c r="E182" s="80"/>
      <c r="F182" s="80"/>
      <c r="G182" s="80"/>
      <c r="H182" s="80"/>
      <c r="I182" s="80"/>
      <c r="J182" s="80"/>
    </row>
    <row r="183" spans="1:10" ht="40.5" x14ac:dyDescent="0.25">
      <c r="A183" s="92" t="s">
        <v>58</v>
      </c>
      <c r="B183" s="127" t="s">
        <v>70</v>
      </c>
      <c r="C183" s="92" t="s">
        <v>60</v>
      </c>
      <c r="D183" s="92" t="s">
        <v>61</v>
      </c>
      <c r="E183" s="93" t="s">
        <v>71</v>
      </c>
      <c r="F183" s="128" t="s">
        <v>72</v>
      </c>
      <c r="G183" s="93" t="s">
        <v>64</v>
      </c>
      <c r="H183" s="93" t="s">
        <v>65</v>
      </c>
      <c r="I183" s="93" t="s">
        <v>66</v>
      </c>
      <c r="J183" s="92" t="s">
        <v>67</v>
      </c>
    </row>
    <row r="184" spans="1:10" ht="409.5" x14ac:dyDescent="0.25">
      <c r="A184" s="94">
        <v>1</v>
      </c>
      <c r="B184" s="95" t="s">
        <v>133</v>
      </c>
      <c r="C184" s="94" t="s">
        <v>11</v>
      </c>
      <c r="D184" s="96">
        <v>150</v>
      </c>
      <c r="E184" s="129"/>
      <c r="F184" s="79"/>
      <c r="G184" s="130"/>
      <c r="H184" s="126"/>
      <c r="I184" s="44"/>
      <c r="J184" s="100"/>
    </row>
    <row r="185" spans="1:10" ht="15.75" x14ac:dyDescent="0.3">
      <c r="A185" s="80"/>
      <c r="B185" s="80"/>
      <c r="C185" s="80"/>
      <c r="D185" s="80"/>
      <c r="E185" s="80"/>
      <c r="F185" s="219" t="s">
        <v>14</v>
      </c>
      <c r="G185" s="220"/>
      <c r="H185" s="131"/>
      <c r="I185" s="131"/>
      <c r="J185" s="80"/>
    </row>
    <row r="186" spans="1:10" ht="15.75" x14ac:dyDescent="0.3">
      <c r="A186" s="80"/>
      <c r="B186" s="80"/>
      <c r="C186" s="80"/>
      <c r="D186" s="80"/>
      <c r="E186" s="80"/>
      <c r="F186" s="181"/>
      <c r="G186" s="181"/>
      <c r="H186" s="182"/>
      <c r="I186" s="182"/>
      <c r="J186" s="80"/>
    </row>
    <row r="187" spans="1:10" ht="15.75" x14ac:dyDescent="0.3">
      <c r="A187" s="80"/>
      <c r="B187" s="80"/>
      <c r="C187" s="80"/>
      <c r="D187" s="80"/>
      <c r="E187" s="80"/>
      <c r="F187" s="181"/>
      <c r="G187" s="181"/>
      <c r="H187" s="192" t="s">
        <v>78</v>
      </c>
      <c r="I187" s="193"/>
      <c r="J187" s="193"/>
    </row>
    <row r="188" spans="1:10" ht="15.75" x14ac:dyDescent="0.3">
      <c r="A188" s="80"/>
      <c r="B188" s="80"/>
      <c r="C188" s="80"/>
      <c r="D188" s="80"/>
      <c r="E188" s="80"/>
      <c r="F188" s="181"/>
      <c r="G188" s="181"/>
      <c r="H188" s="193"/>
      <c r="I188" s="193"/>
      <c r="J188" s="193"/>
    </row>
    <row r="189" spans="1:10" ht="15.75" x14ac:dyDescent="0.3">
      <c r="A189" s="80"/>
      <c r="B189" s="80"/>
      <c r="C189" s="80"/>
      <c r="D189" s="80"/>
      <c r="E189" s="80"/>
      <c r="F189" s="80"/>
      <c r="G189" s="80"/>
      <c r="H189" s="193"/>
      <c r="I189" s="193"/>
      <c r="J189" s="193"/>
    </row>
    <row r="190" spans="1:10" ht="15.75" x14ac:dyDescent="0.3">
      <c r="A190" s="80"/>
      <c r="B190" s="80"/>
      <c r="C190" s="80"/>
      <c r="D190" s="80"/>
      <c r="E190" s="80"/>
      <c r="F190" s="80"/>
      <c r="G190" s="80"/>
      <c r="H190" s="80"/>
      <c r="I190" s="80"/>
      <c r="J190" s="80"/>
    </row>
    <row r="191" spans="1:10" x14ac:dyDescent="0.25">
      <c r="B191" s="190" t="s">
        <v>148</v>
      </c>
    </row>
    <row r="192" spans="1:10" ht="40.5" x14ac:dyDescent="0.25">
      <c r="A192" s="161" t="s">
        <v>58</v>
      </c>
      <c r="B192" s="161" t="s">
        <v>70</v>
      </c>
      <c r="C192" s="161" t="s">
        <v>60</v>
      </c>
      <c r="D192" s="161" t="s">
        <v>61</v>
      </c>
      <c r="E192" s="162" t="s">
        <v>71</v>
      </c>
      <c r="F192" s="162" t="s">
        <v>72</v>
      </c>
      <c r="G192" s="162" t="s">
        <v>64</v>
      </c>
      <c r="H192" s="162" t="s">
        <v>65</v>
      </c>
      <c r="I192" s="162" t="s">
        <v>66</v>
      </c>
      <c r="J192" s="161" t="s">
        <v>67</v>
      </c>
    </row>
    <row r="193" spans="1:10" ht="57" x14ac:dyDescent="0.25">
      <c r="A193" s="156">
        <v>1</v>
      </c>
      <c r="B193" s="160" t="s">
        <v>141</v>
      </c>
      <c r="C193" s="159" t="s">
        <v>17</v>
      </c>
      <c r="D193" s="158">
        <v>1</v>
      </c>
      <c r="E193" s="157"/>
      <c r="F193" s="151"/>
      <c r="G193" s="150"/>
      <c r="H193" s="142"/>
      <c r="I193" s="149"/>
      <c r="J193" s="156"/>
    </row>
    <row r="194" spans="1:10" ht="28.5" x14ac:dyDescent="0.25">
      <c r="A194" s="146">
        <v>2</v>
      </c>
      <c r="B194" s="155" t="s">
        <v>140</v>
      </c>
      <c r="C194" s="154" t="s">
        <v>17</v>
      </c>
      <c r="D194" s="153">
        <v>4</v>
      </c>
      <c r="E194" s="152"/>
      <c r="F194" s="151"/>
      <c r="G194" s="150"/>
      <c r="H194" s="142"/>
      <c r="I194" s="149"/>
      <c r="J194" s="148"/>
    </row>
    <row r="195" spans="1:10" ht="85.5" x14ac:dyDescent="0.25">
      <c r="A195" s="180">
        <v>4</v>
      </c>
      <c r="B195" s="147" t="s">
        <v>139</v>
      </c>
      <c r="C195" s="146" t="s">
        <v>17</v>
      </c>
      <c r="D195" s="146">
        <v>10</v>
      </c>
      <c r="E195" s="145"/>
      <c r="F195" s="144"/>
      <c r="G195" s="143"/>
      <c r="H195" s="142"/>
      <c r="I195" s="141"/>
      <c r="J195" s="140"/>
    </row>
    <row r="196" spans="1:10" ht="16.5" x14ac:dyDescent="0.25">
      <c r="A196" s="138"/>
      <c r="B196" s="139"/>
      <c r="C196" s="138"/>
      <c r="D196" s="138"/>
      <c r="E196" s="137"/>
      <c r="F196" s="217" t="s">
        <v>14</v>
      </c>
      <c r="G196" s="218"/>
      <c r="H196" s="178"/>
      <c r="I196" s="179"/>
      <c r="J196" s="136"/>
    </row>
    <row r="198" spans="1:10" x14ac:dyDescent="0.25">
      <c r="H198" s="201" t="s">
        <v>78</v>
      </c>
      <c r="I198" s="202"/>
      <c r="J198" s="202"/>
    </row>
    <row r="199" spans="1:10" x14ac:dyDescent="0.25">
      <c r="H199" s="202"/>
      <c r="I199" s="202"/>
      <c r="J199" s="202"/>
    </row>
    <row r="200" spans="1:10" x14ac:dyDescent="0.25">
      <c r="H200" s="202"/>
      <c r="I200" s="202"/>
      <c r="J200" s="202"/>
    </row>
    <row r="201" spans="1:10" x14ac:dyDescent="0.25">
      <c r="H201" s="185"/>
      <c r="I201" s="185"/>
      <c r="J201" s="185"/>
    </row>
    <row r="203" spans="1:10" x14ac:dyDescent="0.25">
      <c r="F203" s="186"/>
      <c r="G203" s="186"/>
      <c r="H203" s="187"/>
      <c r="I203" s="188"/>
      <c r="J203" s="186"/>
    </row>
    <row r="204" spans="1:10" x14ac:dyDescent="0.25">
      <c r="F204" s="186"/>
      <c r="G204" s="186"/>
      <c r="H204" s="186"/>
      <c r="I204" s="186"/>
      <c r="J204" s="186"/>
    </row>
  </sheetData>
  <mergeCells count="26">
    <mergeCell ref="I1:J1"/>
    <mergeCell ref="H198:J200"/>
    <mergeCell ref="A41:B41"/>
    <mergeCell ref="F33:G33"/>
    <mergeCell ref="F37:I37"/>
    <mergeCell ref="F116:G116"/>
    <mergeCell ref="F151:G151"/>
    <mergeCell ref="F61:G61"/>
    <mergeCell ref="F89:G89"/>
    <mergeCell ref="F91:I91"/>
    <mergeCell ref="F99:G99"/>
    <mergeCell ref="F78:G78"/>
    <mergeCell ref="G62:J62"/>
    <mergeCell ref="G63:J66"/>
    <mergeCell ref="F196:G196"/>
    <mergeCell ref="F185:G185"/>
    <mergeCell ref="H177:J179"/>
    <mergeCell ref="H187:J189"/>
    <mergeCell ref="C5:I5"/>
    <mergeCell ref="E2:H2"/>
    <mergeCell ref="F164:G164"/>
    <mergeCell ref="F175:G175"/>
    <mergeCell ref="H101:J101"/>
    <mergeCell ref="H118:J119"/>
    <mergeCell ref="G153:J155"/>
    <mergeCell ref="H166:J167"/>
  </mergeCells>
  <phoneticPr fontId="7" type="noConversion"/>
  <pageMargins left="0.7" right="0.7" top="0.75" bottom="0.75"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Mackiewicz</dc:creator>
  <cp:lastModifiedBy>Marta Kin-Malesza</cp:lastModifiedBy>
  <cp:lastPrinted>2022-03-21T13:04:20Z</cp:lastPrinted>
  <dcterms:created xsi:type="dcterms:W3CDTF">2021-07-22T05:54:06Z</dcterms:created>
  <dcterms:modified xsi:type="dcterms:W3CDTF">2022-03-21T13:06:22Z</dcterms:modified>
</cp:coreProperties>
</file>