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in.wojcik\Desktop\marcin 2021\271 umowy - w zakresie przeciwdziałania niszczeniu dróg\271.7.2021.PZ3 remonty nawierzchni z MB\"/>
    </mc:Choice>
  </mc:AlternateContent>
  <xr:revisionPtr revIDLastSave="0" documentId="13_ncr:1_{E61C6019-F479-48C8-9C1A-07E131F278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81029"/>
</workbook>
</file>

<file path=xl/calcChain.xml><?xml version="1.0" encoding="utf-8"?>
<calcChain xmlns="http://schemas.openxmlformats.org/spreadsheetml/2006/main">
  <c r="I69" i="1" l="1"/>
  <c r="I68" i="1"/>
  <c r="I67" i="1"/>
</calcChain>
</file>

<file path=xl/sharedStrings.xml><?xml version="1.0" encoding="utf-8"?>
<sst xmlns="http://schemas.openxmlformats.org/spreadsheetml/2006/main" count="179" uniqueCount="119">
  <si>
    <t>Waluta</t>
  </si>
  <si>
    <t>C. Szac./JM</t>
  </si>
  <si>
    <t>C. max/JM</t>
  </si>
  <si>
    <t xml:space="preserve">załącznik nr 3 do  </t>
  </si>
  <si>
    <t>umowy nr …...................................... z dnia …................................................</t>
  </si>
  <si>
    <t>Kosztorys Ofertowy</t>
  </si>
  <si>
    <t>Nr drogi</t>
  </si>
  <si>
    <t xml:space="preserve">Zniszczenie </t>
  </si>
  <si>
    <t>Powierzchnia konieczna do remontu</t>
  </si>
  <si>
    <t>km</t>
  </si>
  <si>
    <t>m2</t>
  </si>
  <si>
    <t>%</t>
  </si>
  <si>
    <t>zł</t>
  </si>
  <si>
    <t>129005 N</t>
  </si>
  <si>
    <t>Wrony (wieś)</t>
  </si>
  <si>
    <t>129008 N</t>
  </si>
  <si>
    <t>dr. gm. nr. 129007 N (Wronka) - Wilkaski</t>
  </si>
  <si>
    <t>129025 N</t>
  </si>
  <si>
    <t>Kruklin-gr. gm. (Siedliska)</t>
  </si>
  <si>
    <t>Antonowo</t>
  </si>
  <si>
    <t>129043 N</t>
  </si>
  <si>
    <t>Antonowo, ul. Browarna</t>
  </si>
  <si>
    <t>Bogacko</t>
  </si>
  <si>
    <t>129002 N</t>
  </si>
  <si>
    <t>Kamionki-Bogacko</t>
  </si>
  <si>
    <t>129035 N</t>
  </si>
  <si>
    <t>Bogacko-Wrony</t>
  </si>
  <si>
    <t>Bogaczewo</t>
  </si>
  <si>
    <t>129011 N</t>
  </si>
  <si>
    <t>Bogaczewo (wieś)</t>
  </si>
  <si>
    <t>Bystry</t>
  </si>
  <si>
    <t>129070 N</t>
  </si>
  <si>
    <t>Droga Bystry-oczyszczalnia ścieków</t>
  </si>
  <si>
    <t>Kożuchy Wielkie</t>
  </si>
  <si>
    <t>129023 N</t>
  </si>
  <si>
    <t>dr. pow. nr. 1736 N–Kożuchy Wielkie (odcinek w Kożuchach Wielkich)</t>
  </si>
  <si>
    <t>129024 N</t>
  </si>
  <si>
    <t>dr. pow. nr. 1827 N ( Kożuchy Wielkie )-Kożuchy Małe</t>
  </si>
  <si>
    <t>Upałty</t>
  </si>
  <si>
    <t>129028 N</t>
  </si>
  <si>
    <t>Upałty (wieś)</t>
  </si>
  <si>
    <t>129038 N</t>
  </si>
  <si>
    <t>Upałty – Upałty Małe</t>
  </si>
  <si>
    <t>Sołdany</t>
  </si>
  <si>
    <t>129020 N</t>
  </si>
  <si>
    <t>Spytkowo-Sołdany</t>
  </si>
  <si>
    <t>129021 N</t>
  </si>
  <si>
    <t>Sołdany (wieś)</t>
  </si>
  <si>
    <t>Spytkowo</t>
  </si>
  <si>
    <t>129018 N</t>
  </si>
  <si>
    <t>dr. kraj. nr. 63-Spytkowo</t>
  </si>
  <si>
    <t>129007 N</t>
  </si>
  <si>
    <t>dr. wojew. nr. 592 (Sterławki Małe)-Wronka-Szczybały Giżyckie</t>
  </si>
  <si>
    <t>129036 N</t>
  </si>
  <si>
    <t>Sterławki Małe-Szczybały Giżyckie (odcinek w Szczybałach Giżyckich)</t>
  </si>
  <si>
    <t>Świdry</t>
  </si>
  <si>
    <t>129030 N</t>
  </si>
  <si>
    <t>Świdry (wieś)</t>
  </si>
  <si>
    <t>Wilkasy</t>
  </si>
  <si>
    <t>129010 N</t>
  </si>
  <si>
    <t>Wilkasy, ul. Nadbrzeżna</t>
  </si>
  <si>
    <t>129051 N</t>
  </si>
  <si>
    <t>Wilkasy, ul. Brzozowa</t>
  </si>
  <si>
    <t>129054 N</t>
  </si>
  <si>
    <t>Wilkasy, ul. Dolna</t>
  </si>
  <si>
    <t>129056 N</t>
  </si>
  <si>
    <t>Wilkasy, ul. Kasztanowa</t>
  </si>
  <si>
    <t>129057 N</t>
  </si>
  <si>
    <t>Wilkasy, ul. Klonowa</t>
  </si>
  <si>
    <t>129058 N</t>
  </si>
  <si>
    <t>Wilkasy, ul. Kolejowa</t>
  </si>
  <si>
    <t>129059 N</t>
  </si>
  <si>
    <t>Wilkasy, ul. Krótka</t>
  </si>
  <si>
    <t>129060 N</t>
  </si>
  <si>
    <t>Wilkasy, ul. Kwiatowa</t>
  </si>
  <si>
    <t>129061 N</t>
  </si>
  <si>
    <t>Wilkasy, ul. Leśna</t>
  </si>
  <si>
    <t>129062 N</t>
  </si>
  <si>
    <t>Wilkasy, ul. Okrężna</t>
  </si>
  <si>
    <t>129065 N</t>
  </si>
  <si>
    <t>Wilkasy, ul. Przemysłowa</t>
  </si>
  <si>
    <t>129066 N</t>
  </si>
  <si>
    <t>Wilkasy, ul. Różana</t>
  </si>
  <si>
    <t>129067 N</t>
  </si>
  <si>
    <t>Wilkasy, ul. Sosnowa</t>
  </si>
  <si>
    <t>129068 N</t>
  </si>
  <si>
    <t>Wilkasy, ul. Spacerowa</t>
  </si>
  <si>
    <t>Razem:</t>
  </si>
  <si>
    <t>b/n</t>
  </si>
  <si>
    <t>dr. kraj. nr 63-Spytkowo osiedle (dz. geod. nr: 231)</t>
  </si>
  <si>
    <t>dr. kraj. nr 59-Wilkaski (dz. geod. nr 43)</t>
  </si>
  <si>
    <t>dr.pow.nr 1803 N-Pierkunowo-poligon (dz.geod.nr 158; 157/3; cz. 157/8;)</t>
  </si>
  <si>
    <t>Pierkunowo (dz. geod. nr 38)</t>
  </si>
  <si>
    <t>dr. woj. nr 643 - Bogaczewo osiedle (dz. geod. nr 223; 226/1; 226/2)</t>
  </si>
  <si>
    <t>gr. gminy (Monetki)-Kozin (dz. geod. nr 2/5; 3/5; 168/4; 2/6; 168/6; 3/7; 2/8; 2/9; 168/8; 3/8; 168/9; 3/2; 153/3; 4/6; 152/1; 152/2; 4/12)</t>
  </si>
  <si>
    <t>dr. pow. nr 1823 N-Kruklin kol. (dz. geod. nr 115; 110)</t>
  </si>
  <si>
    <t>dr.pow.nr 1827 N Kożuchy Wielkie-kolonia-Kożuchy Małe (dz.geod nr 135; 258; 29/20) (odcinek w Kożuchach Małych)</t>
  </si>
  <si>
    <t>dr.kraj. nr 63-Bystry GZK (dz.geod. nr 6/119; 6/46; 6/47)</t>
  </si>
  <si>
    <t>dr.kraj. nr 63-Bystry-osiedle-przystanek autobusoway (dz.geod.nr 13/18; 13/34)</t>
  </si>
  <si>
    <t>dr.kraj. nr 63-Grajwo-kolonia (dz.geod. nr 119)</t>
  </si>
  <si>
    <t>Ogółem</t>
  </si>
  <si>
    <t>Wartość netto</t>
  </si>
  <si>
    <t>VAT 23 %</t>
  </si>
  <si>
    <t xml:space="preserve">do wyliczeń przyjęto: </t>
  </si>
  <si>
    <t>naprawę rakowin o głębokości do 2 cm - na pow. 0,20-1,00 %</t>
  </si>
  <si>
    <t>zł netto</t>
  </si>
  <si>
    <t>naprawę uszkodzeń o głębokości do 3 cm - na pow. 0,80-1,00 %</t>
  </si>
  <si>
    <t>(podpis przedstawiciela Wykonawcy)</t>
  </si>
  <si>
    <t xml:space="preserve">naprawę uszkodzeń o głębokości do 4 cm - na pow. ponad 2,00 % </t>
  </si>
  <si>
    <t xml:space="preserve">naprawę uszkodzeń o głębokości do 5 cm </t>
  </si>
  <si>
    <t>…....................................................</t>
  </si>
  <si>
    <t>zadanie pn.: Remonty jezdni dróg gminnych i dróg wewnętrznych o nawierzchni z masy bitumicznej  na terenie Gminy Giżycko, dla których zarządcą jest Wójt Gminy Giżycko.</t>
  </si>
  <si>
    <t xml:space="preserve">Nazwa drogi </t>
  </si>
  <si>
    <t xml:space="preserve">Odcinek drogi </t>
  </si>
  <si>
    <t xml:space="preserve">Cena jednostkowa netto </t>
  </si>
  <si>
    <t>Sterławki Male</t>
  </si>
  <si>
    <t>….................</t>
  </si>
  <si>
    <t>Wartość netto:</t>
  </si>
  <si>
    <t>Wartość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</si>
</sst>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tabSelected="1" topLeftCell="A57" workbookViewId="0">
      <selection activeCell="N71" sqref="N71"/>
    </sheetView>
  </sheetViews>
  <sheetFormatPr defaultRowHeight="15" x14ac:dyDescent="0.25"/>
  <cols>
    <col min="1" max="1" width="13.5703125" style="13" customWidth="1"/>
    <col min="2" max="2" width="38" style="15" customWidth="1"/>
    <col min="3" max="3" width="10.42578125" style="13" customWidth="1"/>
    <col min="4" max="4" width="10.42578125" style="17" customWidth="1"/>
    <col min="5" max="5" width="11.7109375" style="17" customWidth="1"/>
    <col min="6" max="6" width="12.140625" style="17" customWidth="1"/>
    <col min="7" max="8" width="13.7109375" style="13" customWidth="1"/>
    <col min="9" max="9" width="13.7109375" style="17" customWidth="1"/>
    <col min="10" max="19" width="9.140625" style="1"/>
  </cols>
  <sheetData>
    <row r="1" spans="1:19" x14ac:dyDescent="0.25">
      <c r="A1" s="9" t="s">
        <v>3</v>
      </c>
      <c r="B1" s="9"/>
      <c r="C1" s="9"/>
      <c r="D1" s="9"/>
      <c r="E1" s="9"/>
      <c r="F1" s="9"/>
      <c r="G1" s="9"/>
      <c r="H1" s="9"/>
      <c r="I1" s="9"/>
    </row>
    <row r="2" spans="1:19" x14ac:dyDescent="0.25">
      <c r="A2" s="9" t="s">
        <v>4</v>
      </c>
      <c r="B2" s="9"/>
      <c r="C2" s="9"/>
      <c r="D2" s="9"/>
      <c r="E2" s="9"/>
      <c r="F2" s="9"/>
      <c r="G2" s="9"/>
      <c r="H2" s="9"/>
      <c r="I2" s="9"/>
    </row>
    <row r="3" spans="1:19" ht="33" customHeight="1" x14ac:dyDescent="0.25">
      <c r="A3" s="3" t="s">
        <v>111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</row>
    <row r="4" spans="1:19" ht="18.75" x14ac:dyDescent="0.25">
      <c r="A4" s="10" t="s">
        <v>5</v>
      </c>
      <c r="B4" s="10"/>
      <c r="C4" s="10"/>
      <c r="D4" s="10"/>
      <c r="E4" s="10"/>
      <c r="F4" s="10"/>
      <c r="G4" s="10"/>
      <c r="H4" s="10"/>
      <c r="I4" s="10"/>
    </row>
    <row r="7" spans="1:19" s="6" customFormat="1" ht="53.25" customHeight="1" x14ac:dyDescent="0.25">
      <c r="A7" s="7" t="s">
        <v>6</v>
      </c>
      <c r="B7" s="7" t="s">
        <v>112</v>
      </c>
      <c r="C7" s="7" t="s">
        <v>113</v>
      </c>
      <c r="D7" s="7"/>
      <c r="E7" s="16" t="s">
        <v>7</v>
      </c>
      <c r="F7" s="18" t="s">
        <v>8</v>
      </c>
      <c r="G7" s="8" t="s">
        <v>0</v>
      </c>
      <c r="H7" s="33" t="s">
        <v>114</v>
      </c>
      <c r="I7" s="16" t="s">
        <v>101</v>
      </c>
      <c r="J7" s="4"/>
      <c r="K7" s="4"/>
      <c r="L7" s="4"/>
      <c r="M7" s="4"/>
      <c r="N7" s="4"/>
      <c r="O7" s="4"/>
      <c r="P7" s="5"/>
      <c r="Q7" s="5"/>
      <c r="R7" s="5"/>
      <c r="S7" s="5"/>
    </row>
    <row r="8" spans="1:19" s="6" customFormat="1" ht="18.75" customHeight="1" x14ac:dyDescent="0.25">
      <c r="A8" s="7"/>
      <c r="B8" s="7"/>
      <c r="C8" s="8" t="s">
        <v>9</v>
      </c>
      <c r="D8" s="16" t="s">
        <v>10</v>
      </c>
      <c r="E8" s="16" t="s">
        <v>11</v>
      </c>
      <c r="F8" s="19" t="s">
        <v>10</v>
      </c>
      <c r="G8" s="20" t="s">
        <v>12</v>
      </c>
      <c r="H8" s="33" t="s">
        <v>1</v>
      </c>
      <c r="I8" s="16" t="s">
        <v>2</v>
      </c>
      <c r="J8" s="4"/>
      <c r="K8" s="4"/>
      <c r="L8" s="4"/>
      <c r="M8" s="4"/>
      <c r="N8" s="4"/>
      <c r="O8" s="4"/>
      <c r="P8" s="5"/>
      <c r="Q8" s="5"/>
      <c r="R8" s="5"/>
      <c r="S8" s="5"/>
    </row>
    <row r="9" spans="1:19" x14ac:dyDescent="0.25">
      <c r="A9" s="11" t="s">
        <v>13</v>
      </c>
      <c r="B9" s="14" t="s">
        <v>14</v>
      </c>
      <c r="C9" s="11">
        <v>1.1100000000000001</v>
      </c>
      <c r="D9" s="12">
        <v>5550</v>
      </c>
      <c r="E9" s="12">
        <v>2</v>
      </c>
      <c r="F9" s="12">
        <v>111</v>
      </c>
      <c r="G9" s="20" t="s">
        <v>12</v>
      </c>
      <c r="H9" s="32"/>
      <c r="I9" s="12"/>
    </row>
    <row r="10" spans="1:19" x14ac:dyDescent="0.25">
      <c r="A10" s="11" t="s">
        <v>15</v>
      </c>
      <c r="B10" s="14" t="s">
        <v>16</v>
      </c>
      <c r="C10" s="11">
        <v>2.1110000000000002</v>
      </c>
      <c r="D10" s="12">
        <v>10555</v>
      </c>
      <c r="E10" s="12">
        <v>0.5</v>
      </c>
      <c r="F10" s="12">
        <v>52.78</v>
      </c>
      <c r="G10" s="20" t="s">
        <v>12</v>
      </c>
      <c r="H10" s="32"/>
      <c r="I10" s="12"/>
    </row>
    <row r="11" spans="1:19" x14ac:dyDescent="0.25">
      <c r="A11" s="11" t="s">
        <v>17</v>
      </c>
      <c r="B11" s="14" t="s">
        <v>18</v>
      </c>
      <c r="C11" s="11">
        <v>1.984</v>
      </c>
      <c r="D11" s="12">
        <v>9920</v>
      </c>
      <c r="E11" s="12">
        <v>0.8</v>
      </c>
      <c r="F11" s="12">
        <v>79.36</v>
      </c>
      <c r="G11" s="20" t="s">
        <v>12</v>
      </c>
      <c r="H11" s="32"/>
      <c r="I11" s="12"/>
    </row>
    <row r="12" spans="1:19" x14ac:dyDescent="0.25">
      <c r="A12" s="24" t="s">
        <v>19</v>
      </c>
      <c r="B12" s="24"/>
      <c r="C12" s="24"/>
      <c r="D12" s="24"/>
      <c r="E12" s="24"/>
      <c r="F12" s="24"/>
      <c r="G12" s="25"/>
      <c r="H12" s="32"/>
      <c r="I12" s="27"/>
    </row>
    <row r="13" spans="1:19" x14ac:dyDescent="0.25">
      <c r="A13" s="11" t="s">
        <v>20</v>
      </c>
      <c r="B13" s="14" t="s">
        <v>21</v>
      </c>
      <c r="C13" s="11">
        <v>0.6</v>
      </c>
      <c r="D13" s="12">
        <v>3000</v>
      </c>
      <c r="E13" s="12">
        <v>0.5</v>
      </c>
      <c r="F13" s="12">
        <v>15</v>
      </c>
      <c r="G13" s="20" t="s">
        <v>12</v>
      </c>
      <c r="H13" s="32"/>
      <c r="I13" s="12"/>
    </row>
    <row r="14" spans="1:19" x14ac:dyDescent="0.25">
      <c r="A14" s="28" t="s">
        <v>22</v>
      </c>
      <c r="B14" s="29"/>
      <c r="C14" s="29"/>
      <c r="D14" s="29"/>
      <c r="E14" s="29"/>
      <c r="F14" s="30"/>
      <c r="G14" s="25"/>
      <c r="H14" s="32"/>
      <c r="I14" s="27"/>
    </row>
    <row r="15" spans="1:19" x14ac:dyDescent="0.25">
      <c r="A15" s="11" t="s">
        <v>23</v>
      </c>
      <c r="B15" s="14" t="s">
        <v>24</v>
      </c>
      <c r="C15" s="11">
        <v>4.8659999999999997</v>
      </c>
      <c r="D15" s="12">
        <v>24330</v>
      </c>
      <c r="E15" s="12">
        <v>2</v>
      </c>
      <c r="F15" s="12">
        <v>486.6</v>
      </c>
      <c r="G15" s="20" t="s">
        <v>12</v>
      </c>
      <c r="H15" s="32"/>
      <c r="I15" s="12"/>
    </row>
    <row r="16" spans="1:19" x14ac:dyDescent="0.25">
      <c r="A16" s="11" t="s">
        <v>25</v>
      </c>
      <c r="B16" s="14" t="s">
        <v>26</v>
      </c>
      <c r="C16" s="11">
        <v>2.3969999999999998</v>
      </c>
      <c r="D16" s="12">
        <v>11985</v>
      </c>
      <c r="E16" s="12">
        <v>2</v>
      </c>
      <c r="F16" s="12">
        <v>239.7</v>
      </c>
      <c r="G16" s="20" t="s">
        <v>12</v>
      </c>
      <c r="H16" s="32"/>
      <c r="I16" s="12"/>
    </row>
    <row r="17" spans="1:9" x14ac:dyDescent="0.25">
      <c r="A17" s="28" t="s">
        <v>27</v>
      </c>
      <c r="B17" s="29"/>
      <c r="C17" s="29"/>
      <c r="D17" s="29"/>
      <c r="E17" s="29"/>
      <c r="F17" s="30"/>
      <c r="G17" s="25"/>
      <c r="H17" s="32"/>
      <c r="I17" s="27"/>
    </row>
    <row r="18" spans="1:9" x14ac:dyDescent="0.25">
      <c r="A18" s="11" t="s">
        <v>28</v>
      </c>
      <c r="B18" s="14" t="s">
        <v>29</v>
      </c>
      <c r="C18" s="11">
        <v>0.68500000000000005</v>
      </c>
      <c r="D18" s="12">
        <v>3425</v>
      </c>
      <c r="E18" s="12">
        <v>1.5</v>
      </c>
      <c r="F18" s="12">
        <v>51.38</v>
      </c>
      <c r="G18" s="20" t="s">
        <v>12</v>
      </c>
      <c r="H18" s="32"/>
      <c r="I18" s="12"/>
    </row>
    <row r="19" spans="1:9" x14ac:dyDescent="0.25">
      <c r="A19" s="28" t="s">
        <v>30</v>
      </c>
      <c r="B19" s="29"/>
      <c r="C19" s="29"/>
      <c r="D19" s="29"/>
      <c r="E19" s="29"/>
      <c r="F19" s="30"/>
      <c r="G19" s="25"/>
      <c r="H19" s="32"/>
      <c r="I19" s="27"/>
    </row>
    <row r="20" spans="1:9" x14ac:dyDescent="0.25">
      <c r="A20" s="11" t="s">
        <v>31</v>
      </c>
      <c r="B20" s="14" t="s">
        <v>32</v>
      </c>
      <c r="C20" s="11">
        <v>0.80500000000000005</v>
      </c>
      <c r="D20" s="12">
        <v>4025</v>
      </c>
      <c r="E20" s="12">
        <v>0.2</v>
      </c>
      <c r="F20" s="12">
        <v>8.0500000000000007</v>
      </c>
      <c r="G20" s="20" t="s">
        <v>12</v>
      </c>
      <c r="H20" s="32"/>
      <c r="I20" s="12"/>
    </row>
    <row r="21" spans="1:9" x14ac:dyDescent="0.25">
      <c r="A21" s="28" t="s">
        <v>33</v>
      </c>
      <c r="B21" s="29"/>
      <c r="C21" s="29"/>
      <c r="D21" s="29"/>
      <c r="E21" s="29"/>
      <c r="F21" s="30"/>
      <c r="G21" s="25"/>
      <c r="H21" s="32"/>
      <c r="I21" s="27"/>
    </row>
    <row r="22" spans="1:9" ht="30" x14ac:dyDescent="0.25">
      <c r="A22" s="11" t="s">
        <v>34</v>
      </c>
      <c r="B22" s="14" t="s">
        <v>35</v>
      </c>
      <c r="C22" s="11">
        <v>0.27500000000000002</v>
      </c>
      <c r="D22" s="12">
        <v>1375</v>
      </c>
      <c r="E22" s="12">
        <v>1</v>
      </c>
      <c r="F22" s="12">
        <v>13.75</v>
      </c>
      <c r="G22" s="20" t="s">
        <v>12</v>
      </c>
      <c r="H22" s="32"/>
      <c r="I22" s="12"/>
    </row>
    <row r="23" spans="1:9" ht="30" x14ac:dyDescent="0.25">
      <c r="A23" s="11" t="s">
        <v>36</v>
      </c>
      <c r="B23" s="14" t="s">
        <v>37</v>
      </c>
      <c r="C23" s="11">
        <v>1.534</v>
      </c>
      <c r="D23" s="12">
        <v>7670</v>
      </c>
      <c r="E23" s="12">
        <v>7</v>
      </c>
      <c r="F23" s="12">
        <v>536.9</v>
      </c>
      <c r="G23" s="20" t="s">
        <v>12</v>
      </c>
      <c r="H23" s="32"/>
      <c r="I23" s="12"/>
    </row>
    <row r="24" spans="1:9" x14ac:dyDescent="0.25">
      <c r="A24" s="28" t="s">
        <v>38</v>
      </c>
      <c r="B24" s="29"/>
      <c r="C24" s="29"/>
      <c r="D24" s="29"/>
      <c r="E24" s="29"/>
      <c r="F24" s="30"/>
      <c r="G24" s="25"/>
      <c r="H24" s="32"/>
      <c r="I24" s="27"/>
    </row>
    <row r="25" spans="1:9" x14ac:dyDescent="0.25">
      <c r="A25" s="11" t="s">
        <v>39</v>
      </c>
      <c r="B25" s="14" t="s">
        <v>40</v>
      </c>
      <c r="C25" s="11">
        <v>0.32300000000000001</v>
      </c>
      <c r="D25" s="12">
        <v>1615</v>
      </c>
      <c r="E25" s="12">
        <v>0.2</v>
      </c>
      <c r="F25" s="12">
        <v>3.23</v>
      </c>
      <c r="G25" s="20" t="s">
        <v>12</v>
      </c>
      <c r="H25" s="32"/>
      <c r="I25" s="12"/>
    </row>
    <row r="26" spans="1:9" x14ac:dyDescent="0.25">
      <c r="A26" s="11" t="s">
        <v>41</v>
      </c>
      <c r="B26" s="14" t="s">
        <v>42</v>
      </c>
      <c r="C26" s="11">
        <v>2.34</v>
      </c>
      <c r="D26" s="12">
        <v>11700</v>
      </c>
      <c r="E26" s="12">
        <v>0.1</v>
      </c>
      <c r="F26" s="12">
        <v>11.7</v>
      </c>
      <c r="G26" s="20" t="s">
        <v>12</v>
      </c>
      <c r="H26" s="32"/>
      <c r="I26" s="12"/>
    </row>
    <row r="27" spans="1:9" x14ac:dyDescent="0.25">
      <c r="A27" s="28" t="s">
        <v>43</v>
      </c>
      <c r="B27" s="29"/>
      <c r="C27" s="29"/>
      <c r="D27" s="29"/>
      <c r="E27" s="29"/>
      <c r="F27" s="30"/>
      <c r="G27" s="25"/>
      <c r="H27" s="32"/>
      <c r="I27" s="27"/>
    </row>
    <row r="28" spans="1:9" x14ac:dyDescent="0.25">
      <c r="A28" s="11" t="s">
        <v>44</v>
      </c>
      <c r="B28" s="14" t="s">
        <v>45</v>
      </c>
      <c r="C28" s="11">
        <v>0.44</v>
      </c>
      <c r="D28" s="12">
        <v>2200</v>
      </c>
      <c r="E28" s="12">
        <v>0.2</v>
      </c>
      <c r="F28" s="12">
        <v>4.4000000000000004</v>
      </c>
      <c r="G28" s="20" t="s">
        <v>12</v>
      </c>
      <c r="H28" s="32"/>
      <c r="I28" s="12"/>
    </row>
    <row r="29" spans="1:9" x14ac:dyDescent="0.25">
      <c r="A29" s="11" t="s">
        <v>46</v>
      </c>
      <c r="B29" s="14" t="s">
        <v>47</v>
      </c>
      <c r="C29" s="11">
        <v>1.45</v>
      </c>
      <c r="D29" s="12">
        <v>7250</v>
      </c>
      <c r="E29" s="12">
        <v>0.2</v>
      </c>
      <c r="F29" s="12">
        <v>14.5</v>
      </c>
      <c r="G29" s="20" t="s">
        <v>12</v>
      </c>
      <c r="H29" s="32"/>
      <c r="I29" s="12"/>
    </row>
    <row r="30" spans="1:9" x14ac:dyDescent="0.25">
      <c r="A30" s="28" t="s">
        <v>48</v>
      </c>
      <c r="B30" s="29"/>
      <c r="C30" s="29"/>
      <c r="D30" s="29"/>
      <c r="E30" s="29"/>
      <c r="F30" s="30"/>
      <c r="G30" s="25"/>
      <c r="H30" s="32"/>
      <c r="I30" s="27"/>
    </row>
    <row r="31" spans="1:9" x14ac:dyDescent="0.25">
      <c r="A31" s="11" t="s">
        <v>49</v>
      </c>
      <c r="B31" s="14" t="s">
        <v>50</v>
      </c>
      <c r="C31" s="11">
        <v>1.206</v>
      </c>
      <c r="D31" s="12">
        <v>6030</v>
      </c>
      <c r="E31" s="12">
        <v>0.5</v>
      </c>
      <c r="F31" s="12">
        <v>30.15</v>
      </c>
      <c r="G31" s="20" t="s">
        <v>12</v>
      </c>
      <c r="H31" s="32"/>
      <c r="I31" s="12"/>
    </row>
    <row r="32" spans="1:9" x14ac:dyDescent="0.25">
      <c r="A32" s="28" t="s">
        <v>115</v>
      </c>
      <c r="B32" s="29"/>
      <c r="C32" s="29"/>
      <c r="D32" s="29"/>
      <c r="E32" s="29"/>
      <c r="F32" s="30"/>
      <c r="G32" s="25"/>
      <c r="H32" s="32"/>
      <c r="I32" s="27"/>
    </row>
    <row r="33" spans="1:9" ht="30" x14ac:dyDescent="0.25">
      <c r="A33" s="11" t="s">
        <v>51</v>
      </c>
      <c r="B33" s="14" t="s">
        <v>52</v>
      </c>
      <c r="C33" s="11">
        <v>1.631</v>
      </c>
      <c r="D33" s="12">
        <v>8155</v>
      </c>
      <c r="E33" s="12">
        <v>1</v>
      </c>
      <c r="F33" s="12">
        <v>81.55</v>
      </c>
      <c r="G33" s="20" t="s">
        <v>12</v>
      </c>
      <c r="H33" s="32"/>
      <c r="I33" s="12"/>
    </row>
    <row r="34" spans="1:9" ht="30" x14ac:dyDescent="0.25">
      <c r="A34" s="11" t="s">
        <v>53</v>
      </c>
      <c r="B34" s="14" t="s">
        <v>54</v>
      </c>
      <c r="C34" s="11">
        <v>0.57499999999999996</v>
      </c>
      <c r="D34" s="12">
        <v>2875</v>
      </c>
      <c r="E34" s="12">
        <v>1</v>
      </c>
      <c r="F34" s="12">
        <v>28.75</v>
      </c>
      <c r="G34" s="20" t="s">
        <v>12</v>
      </c>
      <c r="H34" s="32"/>
      <c r="I34" s="12"/>
    </row>
    <row r="35" spans="1:9" x14ac:dyDescent="0.25">
      <c r="A35" s="28" t="s">
        <v>55</v>
      </c>
      <c r="B35" s="29"/>
      <c r="C35" s="29"/>
      <c r="D35" s="29"/>
      <c r="E35" s="29"/>
      <c r="F35" s="30"/>
      <c r="G35" s="26"/>
      <c r="H35" s="32"/>
      <c r="I35" s="27"/>
    </row>
    <row r="36" spans="1:9" x14ac:dyDescent="0.25">
      <c r="A36" s="11" t="s">
        <v>56</v>
      </c>
      <c r="B36" s="14" t="s">
        <v>57</v>
      </c>
      <c r="C36" s="11">
        <v>0.51800000000000002</v>
      </c>
      <c r="D36" s="12">
        <v>2590</v>
      </c>
      <c r="E36" s="12">
        <v>1</v>
      </c>
      <c r="F36" s="12">
        <v>25.9</v>
      </c>
      <c r="G36" s="12"/>
      <c r="H36" s="32"/>
      <c r="I36" s="12"/>
    </row>
    <row r="37" spans="1:9" x14ac:dyDescent="0.25">
      <c r="A37" s="28" t="s">
        <v>58</v>
      </c>
      <c r="B37" s="29"/>
      <c r="C37" s="29"/>
      <c r="D37" s="29"/>
      <c r="E37" s="29"/>
      <c r="F37" s="30"/>
      <c r="G37" s="26"/>
      <c r="H37" s="32"/>
      <c r="I37" s="27"/>
    </row>
    <row r="38" spans="1:9" x14ac:dyDescent="0.25">
      <c r="A38" s="11" t="s">
        <v>59</v>
      </c>
      <c r="B38" s="14" t="s">
        <v>60</v>
      </c>
      <c r="C38" s="11">
        <v>0.13700000000000001</v>
      </c>
      <c r="D38" s="12">
        <v>685</v>
      </c>
      <c r="E38" s="12">
        <v>0.5</v>
      </c>
      <c r="F38" s="12">
        <v>3.43</v>
      </c>
      <c r="G38" s="20" t="s">
        <v>12</v>
      </c>
      <c r="H38" s="32"/>
      <c r="I38" s="12"/>
    </row>
    <row r="39" spans="1:9" x14ac:dyDescent="0.25">
      <c r="A39" s="11" t="s">
        <v>61</v>
      </c>
      <c r="B39" s="14" t="s">
        <v>62</v>
      </c>
      <c r="C39" s="11">
        <v>0.74199999999999999</v>
      </c>
      <c r="D39" s="12">
        <v>3710</v>
      </c>
      <c r="E39" s="12">
        <v>0.2</v>
      </c>
      <c r="F39" s="12">
        <v>7.42</v>
      </c>
      <c r="G39" s="20" t="s">
        <v>12</v>
      </c>
      <c r="H39" s="32"/>
      <c r="I39" s="12"/>
    </row>
    <row r="40" spans="1:9" x14ac:dyDescent="0.25">
      <c r="A40" s="11" t="s">
        <v>63</v>
      </c>
      <c r="B40" s="14" t="s">
        <v>64</v>
      </c>
      <c r="C40" s="11">
        <v>0.22</v>
      </c>
      <c r="D40" s="12">
        <v>1100</v>
      </c>
      <c r="E40" s="12">
        <v>0.5</v>
      </c>
      <c r="F40" s="12">
        <v>5.5</v>
      </c>
      <c r="G40" s="20" t="s">
        <v>12</v>
      </c>
      <c r="H40" s="32"/>
      <c r="I40" s="12"/>
    </row>
    <row r="41" spans="1:9" x14ac:dyDescent="0.25">
      <c r="A41" s="11" t="s">
        <v>65</v>
      </c>
      <c r="B41" s="14" t="s">
        <v>66</v>
      </c>
      <c r="C41" s="11">
        <v>0.109</v>
      </c>
      <c r="D41" s="12">
        <v>545</v>
      </c>
      <c r="E41" s="12">
        <v>0.5</v>
      </c>
      <c r="F41" s="12">
        <v>2.73</v>
      </c>
      <c r="G41" s="20" t="s">
        <v>12</v>
      </c>
      <c r="H41" s="32"/>
      <c r="I41" s="12"/>
    </row>
    <row r="42" spans="1:9" x14ac:dyDescent="0.25">
      <c r="A42" s="11" t="s">
        <v>67</v>
      </c>
      <c r="B42" s="14" t="s">
        <v>68</v>
      </c>
      <c r="C42" s="11">
        <v>0.25</v>
      </c>
      <c r="D42" s="12">
        <v>1250</v>
      </c>
      <c r="E42" s="12">
        <v>0.5</v>
      </c>
      <c r="F42" s="12">
        <v>6.25</v>
      </c>
      <c r="G42" s="20" t="s">
        <v>12</v>
      </c>
      <c r="H42" s="32"/>
      <c r="I42" s="12"/>
    </row>
    <row r="43" spans="1:9" x14ac:dyDescent="0.25">
      <c r="A43" s="11" t="s">
        <v>69</v>
      </c>
      <c r="B43" s="14" t="s">
        <v>70</v>
      </c>
      <c r="C43" s="11">
        <v>0.14699999999999999</v>
      </c>
      <c r="D43" s="12">
        <v>735</v>
      </c>
      <c r="E43" s="12">
        <v>0.5</v>
      </c>
      <c r="F43" s="12">
        <v>3.68</v>
      </c>
      <c r="G43" s="20" t="s">
        <v>12</v>
      </c>
      <c r="H43" s="32"/>
      <c r="I43" s="12"/>
    </row>
    <row r="44" spans="1:9" x14ac:dyDescent="0.25">
      <c r="A44" s="11" t="s">
        <v>71</v>
      </c>
      <c r="B44" s="14" t="s">
        <v>72</v>
      </c>
      <c r="C44" s="11">
        <v>5.8999999999999997E-2</v>
      </c>
      <c r="D44" s="12">
        <v>295</v>
      </c>
      <c r="E44" s="12">
        <v>0.5</v>
      </c>
      <c r="F44" s="12">
        <v>1.48</v>
      </c>
      <c r="G44" s="20" t="s">
        <v>12</v>
      </c>
      <c r="H44" s="32"/>
      <c r="I44" s="12"/>
    </row>
    <row r="45" spans="1:9" x14ac:dyDescent="0.25">
      <c r="A45" s="11" t="s">
        <v>73</v>
      </c>
      <c r="B45" s="14" t="s">
        <v>74</v>
      </c>
      <c r="C45" s="11">
        <v>0.34499999999999997</v>
      </c>
      <c r="D45" s="12">
        <v>1725</v>
      </c>
      <c r="E45" s="12">
        <v>0.5</v>
      </c>
      <c r="F45" s="12">
        <v>8.6300000000000008</v>
      </c>
      <c r="G45" s="20" t="s">
        <v>12</v>
      </c>
      <c r="H45" s="32"/>
      <c r="I45" s="12"/>
    </row>
    <row r="46" spans="1:9" x14ac:dyDescent="0.25">
      <c r="A46" s="11" t="s">
        <v>75</v>
      </c>
      <c r="B46" s="14" t="s">
        <v>76</v>
      </c>
      <c r="C46" s="11">
        <v>0.47</v>
      </c>
      <c r="D46" s="12">
        <v>2350</v>
      </c>
      <c r="E46" s="12">
        <v>0.5</v>
      </c>
      <c r="F46" s="12">
        <v>11.75</v>
      </c>
      <c r="G46" s="20" t="s">
        <v>12</v>
      </c>
      <c r="H46" s="32"/>
      <c r="I46" s="12"/>
    </row>
    <row r="47" spans="1:9" x14ac:dyDescent="0.25">
      <c r="A47" s="11" t="s">
        <v>77</v>
      </c>
      <c r="B47" s="14" t="s">
        <v>78</v>
      </c>
      <c r="C47" s="11">
        <v>0.47099999999999997</v>
      </c>
      <c r="D47" s="12">
        <v>2355</v>
      </c>
      <c r="E47" s="12">
        <v>0.5</v>
      </c>
      <c r="F47" s="12">
        <v>11.78</v>
      </c>
      <c r="G47" s="20" t="s">
        <v>12</v>
      </c>
      <c r="H47" s="32"/>
      <c r="I47" s="12"/>
    </row>
    <row r="48" spans="1:9" x14ac:dyDescent="0.25">
      <c r="A48" s="11" t="s">
        <v>79</v>
      </c>
      <c r="B48" s="14" t="s">
        <v>80</v>
      </c>
      <c r="C48" s="11">
        <v>1.2</v>
      </c>
      <c r="D48" s="12">
        <v>5997.55</v>
      </c>
      <c r="E48" s="12">
        <v>2</v>
      </c>
      <c r="F48" s="12">
        <v>119.95</v>
      </c>
      <c r="G48" s="20" t="s">
        <v>12</v>
      </c>
      <c r="H48" s="32"/>
      <c r="I48" s="12"/>
    </row>
    <row r="49" spans="1:9" x14ac:dyDescent="0.25">
      <c r="A49" s="11" t="s">
        <v>81</v>
      </c>
      <c r="B49" s="14" t="s">
        <v>82</v>
      </c>
      <c r="C49" s="11">
        <v>0.11</v>
      </c>
      <c r="D49" s="12">
        <v>550</v>
      </c>
      <c r="E49" s="12">
        <v>0.5</v>
      </c>
      <c r="F49" s="12">
        <v>2.75</v>
      </c>
      <c r="G49" s="20" t="s">
        <v>12</v>
      </c>
      <c r="H49" s="32"/>
      <c r="I49" s="12"/>
    </row>
    <row r="50" spans="1:9" x14ac:dyDescent="0.25">
      <c r="A50" s="11" t="s">
        <v>83</v>
      </c>
      <c r="B50" s="14" t="s">
        <v>84</v>
      </c>
      <c r="C50" s="11">
        <v>0.28999999999999998</v>
      </c>
      <c r="D50" s="12">
        <v>1450</v>
      </c>
      <c r="E50" s="12">
        <v>0.5</v>
      </c>
      <c r="F50" s="12">
        <v>7.25</v>
      </c>
      <c r="G50" s="20" t="s">
        <v>12</v>
      </c>
      <c r="H50" s="32"/>
      <c r="I50" s="12"/>
    </row>
    <row r="51" spans="1:9" x14ac:dyDescent="0.25">
      <c r="A51" s="11" t="s">
        <v>85</v>
      </c>
      <c r="B51" s="14" t="s">
        <v>86</v>
      </c>
      <c r="C51" s="11">
        <v>0.17299999999999999</v>
      </c>
      <c r="D51" s="12">
        <v>865</v>
      </c>
      <c r="E51" s="12">
        <v>0.5</v>
      </c>
      <c r="F51" s="12">
        <v>4.33</v>
      </c>
      <c r="G51" s="20" t="s">
        <v>12</v>
      </c>
      <c r="H51" s="32"/>
      <c r="I51" s="12"/>
    </row>
    <row r="52" spans="1:9" x14ac:dyDescent="0.25">
      <c r="A52" s="38" t="s">
        <v>87</v>
      </c>
      <c r="B52" s="39"/>
      <c r="C52" s="22">
        <v>29.573</v>
      </c>
      <c r="D52" s="23">
        <v>147862.54999999999</v>
      </c>
      <c r="E52" s="23"/>
      <c r="F52" s="23">
        <v>1991.6</v>
      </c>
      <c r="G52" s="12"/>
      <c r="H52" s="32"/>
      <c r="I52" s="12"/>
    </row>
    <row r="53" spans="1:9" x14ac:dyDescent="0.25">
      <c r="A53" s="26"/>
      <c r="B53" s="31"/>
      <c r="C53" s="26"/>
      <c r="D53" s="27"/>
      <c r="E53" s="27"/>
      <c r="F53" s="27"/>
      <c r="G53" s="26"/>
      <c r="H53" s="32"/>
      <c r="I53" s="27"/>
    </row>
    <row r="54" spans="1:9" ht="30" x14ac:dyDescent="0.25">
      <c r="A54" s="11" t="s">
        <v>88</v>
      </c>
      <c r="B54" s="14" t="s">
        <v>89</v>
      </c>
      <c r="C54" s="11">
        <v>0.16800000000000001</v>
      </c>
      <c r="D54" s="12">
        <v>840</v>
      </c>
      <c r="E54" s="12">
        <v>0.5</v>
      </c>
      <c r="F54" s="12">
        <v>4.2</v>
      </c>
      <c r="G54" s="20" t="s">
        <v>12</v>
      </c>
      <c r="H54" s="32"/>
      <c r="I54" s="12"/>
    </row>
    <row r="55" spans="1:9" x14ac:dyDescent="0.25">
      <c r="A55" s="11" t="s">
        <v>88</v>
      </c>
      <c r="B55" s="14" t="s">
        <v>90</v>
      </c>
      <c r="C55" s="11">
        <v>0.13700000000000001</v>
      </c>
      <c r="D55" s="12">
        <v>685</v>
      </c>
      <c r="E55" s="12">
        <v>0.5</v>
      </c>
      <c r="F55" s="12">
        <v>3.43</v>
      </c>
      <c r="G55" s="20" t="s">
        <v>12</v>
      </c>
      <c r="H55" s="32"/>
      <c r="I55" s="12"/>
    </row>
    <row r="56" spans="1:9" ht="30" x14ac:dyDescent="0.25">
      <c r="A56" s="11" t="s">
        <v>88</v>
      </c>
      <c r="B56" s="14" t="s">
        <v>91</v>
      </c>
      <c r="C56" s="11">
        <v>1.1100000000000001</v>
      </c>
      <c r="D56" s="12">
        <v>5550</v>
      </c>
      <c r="E56" s="12">
        <v>1</v>
      </c>
      <c r="F56" s="12">
        <v>55.5</v>
      </c>
      <c r="G56" s="20" t="s">
        <v>12</v>
      </c>
      <c r="H56" s="32"/>
      <c r="I56" s="12"/>
    </row>
    <row r="57" spans="1:9" x14ac:dyDescent="0.25">
      <c r="A57" s="11" t="s">
        <v>88</v>
      </c>
      <c r="B57" s="14" t="s">
        <v>92</v>
      </c>
      <c r="C57" s="11">
        <v>0.124</v>
      </c>
      <c r="D57" s="12">
        <v>617.5</v>
      </c>
      <c r="E57" s="12">
        <v>0.5</v>
      </c>
      <c r="F57" s="12">
        <v>3.09</v>
      </c>
      <c r="G57" s="20" t="s">
        <v>12</v>
      </c>
      <c r="H57" s="32"/>
      <c r="I57" s="12"/>
    </row>
    <row r="58" spans="1:9" ht="30" x14ac:dyDescent="0.25">
      <c r="A58" s="11" t="s">
        <v>88</v>
      </c>
      <c r="B58" s="14" t="s">
        <v>93</v>
      </c>
      <c r="C58" s="11">
        <v>0.33400000000000002</v>
      </c>
      <c r="D58" s="12">
        <v>1670</v>
      </c>
      <c r="E58" s="12">
        <v>0.5</v>
      </c>
      <c r="F58" s="12">
        <v>8.35</v>
      </c>
      <c r="G58" s="20" t="s">
        <v>12</v>
      </c>
      <c r="H58" s="32"/>
      <c r="I58" s="12"/>
    </row>
    <row r="59" spans="1:9" ht="60" x14ac:dyDescent="0.25">
      <c r="A59" s="11" t="s">
        <v>88</v>
      </c>
      <c r="B59" s="14" t="s">
        <v>94</v>
      </c>
      <c r="C59" s="11">
        <v>1.603</v>
      </c>
      <c r="D59" s="12">
        <v>8015</v>
      </c>
      <c r="E59" s="12">
        <v>0.5</v>
      </c>
      <c r="F59" s="12">
        <v>40.08</v>
      </c>
      <c r="G59" s="20" t="s">
        <v>12</v>
      </c>
      <c r="H59" s="32"/>
      <c r="I59" s="12"/>
    </row>
    <row r="60" spans="1:9" ht="30" x14ac:dyDescent="0.25">
      <c r="A60" s="11" t="s">
        <v>88</v>
      </c>
      <c r="B60" s="14" t="s">
        <v>95</v>
      </c>
      <c r="C60" s="11">
        <v>0.12</v>
      </c>
      <c r="D60" s="12">
        <v>600</v>
      </c>
      <c r="E60" s="12">
        <v>0.5</v>
      </c>
      <c r="F60" s="12">
        <v>3</v>
      </c>
      <c r="G60" s="20" t="s">
        <v>12</v>
      </c>
      <c r="H60" s="32"/>
      <c r="I60" s="12"/>
    </row>
    <row r="61" spans="1:9" ht="60" x14ac:dyDescent="0.25">
      <c r="A61" s="11" t="s">
        <v>88</v>
      </c>
      <c r="B61" s="14" t="s">
        <v>96</v>
      </c>
      <c r="C61" s="11">
        <v>8.6999999999999994E-2</v>
      </c>
      <c r="D61" s="12">
        <v>435</v>
      </c>
      <c r="E61" s="12">
        <v>0.5</v>
      </c>
      <c r="F61" s="12">
        <v>2.1800000000000002</v>
      </c>
      <c r="G61" s="20" t="s">
        <v>12</v>
      </c>
      <c r="H61" s="32"/>
      <c r="I61" s="12"/>
    </row>
    <row r="62" spans="1:9" ht="30" x14ac:dyDescent="0.25">
      <c r="A62" s="11" t="s">
        <v>88</v>
      </c>
      <c r="B62" s="14" t="s">
        <v>97</v>
      </c>
      <c r="C62" s="11">
        <v>0.13800000000000001</v>
      </c>
      <c r="D62" s="12">
        <v>690</v>
      </c>
      <c r="E62" s="12">
        <v>0.5</v>
      </c>
      <c r="F62" s="12">
        <v>3.45</v>
      </c>
      <c r="G62" s="20" t="s">
        <v>12</v>
      </c>
      <c r="H62" s="32"/>
      <c r="I62" s="12"/>
    </row>
    <row r="63" spans="1:9" ht="30" x14ac:dyDescent="0.25">
      <c r="A63" s="11" t="s">
        <v>88</v>
      </c>
      <c r="B63" s="14" t="s">
        <v>98</v>
      </c>
      <c r="C63" s="11">
        <v>0.372</v>
      </c>
      <c r="D63" s="12">
        <v>1860</v>
      </c>
      <c r="E63" s="12">
        <v>0.5</v>
      </c>
      <c r="F63" s="12">
        <v>9.3000000000000007</v>
      </c>
      <c r="G63" s="20" t="s">
        <v>12</v>
      </c>
      <c r="H63" s="32"/>
      <c r="I63" s="12"/>
    </row>
    <row r="64" spans="1:9" ht="30" x14ac:dyDescent="0.25">
      <c r="A64" s="11" t="s">
        <v>88</v>
      </c>
      <c r="B64" s="14" t="s">
        <v>99</v>
      </c>
      <c r="C64" s="11">
        <v>0.34599999999999997</v>
      </c>
      <c r="D64" s="12">
        <v>1730</v>
      </c>
      <c r="E64" s="12">
        <v>0.5</v>
      </c>
      <c r="F64" s="12">
        <v>8.65</v>
      </c>
      <c r="G64" s="20" t="s">
        <v>12</v>
      </c>
      <c r="H64" s="32"/>
      <c r="I64" s="12"/>
    </row>
    <row r="65" spans="1:9" x14ac:dyDescent="0.25">
      <c r="A65" s="40" t="s">
        <v>87</v>
      </c>
      <c r="B65" s="41"/>
      <c r="C65" s="22">
        <v>4.5389999999999997</v>
      </c>
      <c r="D65" s="23">
        <v>22692.5</v>
      </c>
      <c r="E65" s="23"/>
      <c r="F65" s="23">
        <v>141.21</v>
      </c>
      <c r="G65" s="12"/>
      <c r="H65" s="32"/>
      <c r="I65" s="12"/>
    </row>
    <row r="66" spans="1:9" x14ac:dyDescent="0.25">
      <c r="A66" s="40" t="s">
        <v>100</v>
      </c>
      <c r="B66" s="41"/>
      <c r="C66" s="22">
        <v>34.110999999999997</v>
      </c>
      <c r="D66" s="23">
        <v>170555.05</v>
      </c>
      <c r="E66" s="23"/>
      <c r="F66" s="23">
        <v>2132.81</v>
      </c>
      <c r="G66" s="12"/>
      <c r="H66" s="32"/>
      <c r="I66" s="12"/>
    </row>
    <row r="67" spans="1:9" x14ac:dyDescent="0.25">
      <c r="A67" s="35" t="s">
        <v>117</v>
      </c>
      <c r="B67" s="36"/>
      <c r="C67" s="36"/>
      <c r="D67" s="36"/>
      <c r="E67" s="36"/>
      <c r="F67" s="36"/>
      <c r="G67" s="37"/>
      <c r="H67" s="32"/>
      <c r="I67" s="12">
        <f>SUM(I9:I66)</f>
        <v>0</v>
      </c>
    </row>
    <row r="68" spans="1:9" x14ac:dyDescent="0.25">
      <c r="A68" s="35" t="s">
        <v>102</v>
      </c>
      <c r="B68" s="36"/>
      <c r="C68" s="36"/>
      <c r="D68" s="36"/>
      <c r="E68" s="36"/>
      <c r="F68" s="36"/>
      <c r="G68" s="37"/>
      <c r="H68" s="32"/>
      <c r="I68" s="12">
        <f>PRODUCT(I67,0.23)</f>
        <v>0</v>
      </c>
    </row>
    <row r="69" spans="1:9" x14ac:dyDescent="0.25">
      <c r="A69" s="35" t="s">
        <v>118</v>
      </c>
      <c r="B69" s="36"/>
      <c r="C69" s="36"/>
      <c r="D69" s="36"/>
      <c r="E69" s="36"/>
      <c r="F69" s="36"/>
      <c r="G69" s="37"/>
      <c r="H69" s="32"/>
      <c r="I69" s="12">
        <f>SUM(I67:I68)</f>
        <v>0</v>
      </c>
    </row>
    <row r="70" spans="1:9" x14ac:dyDescent="0.25">
      <c r="A70" s="13" t="s">
        <v>103</v>
      </c>
    </row>
    <row r="71" spans="1:9" x14ac:dyDescent="0.25">
      <c r="A71" s="21" t="s">
        <v>104</v>
      </c>
      <c r="B71" s="21"/>
      <c r="C71" s="21"/>
      <c r="D71" s="21"/>
      <c r="F71" s="34" t="s">
        <v>116</v>
      </c>
      <c r="G71" s="13" t="s">
        <v>105</v>
      </c>
    </row>
    <row r="72" spans="1:9" x14ac:dyDescent="0.25">
      <c r="A72" s="21" t="s">
        <v>106</v>
      </c>
      <c r="B72" s="21"/>
      <c r="C72" s="21"/>
      <c r="D72" s="21"/>
      <c r="F72" s="34" t="s">
        <v>116</v>
      </c>
      <c r="G72" s="13" t="s">
        <v>105</v>
      </c>
      <c r="I72" s="17" t="s">
        <v>107</v>
      </c>
    </row>
    <row r="73" spans="1:9" x14ac:dyDescent="0.25">
      <c r="A73" s="21" t="s">
        <v>108</v>
      </c>
      <c r="B73" s="21"/>
      <c r="C73" s="21"/>
      <c r="D73" s="21"/>
      <c r="F73" s="34" t="s">
        <v>116</v>
      </c>
      <c r="G73" s="13" t="s">
        <v>105</v>
      </c>
    </row>
    <row r="74" spans="1:9" x14ac:dyDescent="0.25">
      <c r="A74" s="21" t="s">
        <v>109</v>
      </c>
      <c r="B74" s="21"/>
      <c r="C74" s="21"/>
      <c r="D74" s="21"/>
      <c r="F74" s="34" t="s">
        <v>116</v>
      </c>
      <c r="G74" s="13" t="s">
        <v>105</v>
      </c>
    </row>
    <row r="75" spans="1:9" x14ac:dyDescent="0.25">
      <c r="I75" s="17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72:D72"/>
    <mergeCell ref="A73:D73"/>
    <mergeCell ref="A74:D74"/>
    <mergeCell ref="A65:B65"/>
    <mergeCell ref="A66:B66"/>
    <mergeCell ref="A67:G67"/>
    <mergeCell ref="A68:G68"/>
    <mergeCell ref="A69:G69"/>
    <mergeCell ref="A37:F37"/>
    <mergeCell ref="A52:B52"/>
    <mergeCell ref="A71:D71"/>
    <mergeCell ref="A24:F24"/>
    <mergeCell ref="A27:F27"/>
    <mergeCell ref="A30:F30"/>
    <mergeCell ref="A32:F32"/>
    <mergeCell ref="A35:F35"/>
    <mergeCell ref="A12:F12"/>
    <mergeCell ref="A14:F14"/>
    <mergeCell ref="A17:F17"/>
    <mergeCell ref="A19:F19"/>
    <mergeCell ref="A21:F21"/>
    <mergeCell ref="A4:I4"/>
    <mergeCell ref="A3:I3"/>
    <mergeCell ref="A1:I1"/>
    <mergeCell ref="A2:I2"/>
    <mergeCell ref="A7:A8"/>
    <mergeCell ref="B7:B8"/>
    <mergeCell ref="C7:D7"/>
  </mergeCells>
  <dataValidations count="2">
    <dataValidation type="list" showInputMessage="1" showErrorMessage="1" errorTitle="Jednostka miary" error="Niepoprawna wartość" sqref="C9:C11 C13 C15:C16 C18 C20 C22:C23 C25:C26 C28:C29 C31 C33:C34 C36 C38:C66" xr:uid="{00000000-0002-0000-0000-000000000000}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D9:D11 D38:D66 D13 D15:D16 D18 D20 D22:D23 D25:D26 D28:D29 D31 D33:D34 D36 G35:G37 G52:G53 G65:G66 G70:G192" xr:uid="{00000000-0002-0000-0000-000001000000}">
      <formula1>"PLN,EUR,"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Wojcik Marcin</cp:lastModifiedBy>
  <dcterms:created xsi:type="dcterms:W3CDTF">2021-06-07T10:16:51Z</dcterms:created>
  <dcterms:modified xsi:type="dcterms:W3CDTF">2021-06-07T11:12:46Z</dcterms:modified>
  <cp:category/>
</cp:coreProperties>
</file>