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6760" windowHeight="9540"/>
  </bookViews>
  <sheets>
    <sheet name="Zadanie nr 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3" l="1"/>
  <c r="H37" i="3" s="1"/>
  <c r="F36" i="3" l="1"/>
  <c r="H36" i="3" s="1"/>
  <c r="F38" i="3"/>
  <c r="H38" i="3" s="1"/>
  <c r="F35" i="3" l="1"/>
  <c r="H35" i="3" s="1"/>
  <c r="F34" i="3" l="1"/>
  <c r="H34" i="3" s="1"/>
  <c r="F33" i="3" l="1"/>
  <c r="H33" i="3" s="1"/>
  <c r="F8" i="3" l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F27" i="3"/>
  <c r="H27" i="3" s="1"/>
  <c r="F28" i="3"/>
  <c r="H28" i="3" s="1"/>
  <c r="F29" i="3"/>
  <c r="H29" i="3" s="1"/>
  <c r="F30" i="3"/>
  <c r="H30" i="3" s="1"/>
  <c r="F31" i="3"/>
  <c r="H31" i="3" s="1"/>
  <c r="F32" i="3"/>
  <c r="H32" i="3" s="1"/>
  <c r="H8" i="3"/>
  <c r="F39" i="3" l="1"/>
  <c r="H39" i="3"/>
</calcChain>
</file>

<file path=xl/sharedStrings.xml><?xml version="1.0" encoding="utf-8"?>
<sst xmlns="http://schemas.openxmlformats.org/spreadsheetml/2006/main" count="85" uniqueCount="57">
  <si>
    <t>BRUTTO:</t>
  </si>
  <si>
    <t>NETTO:</t>
  </si>
  <si>
    <t>op.</t>
  </si>
  <si>
    <t>szt.</t>
  </si>
  <si>
    <t>Ketaminum 10mg/ml roztwór do wstrzykiwań  5 fiolek a 20ml</t>
  </si>
  <si>
    <t>Nalbuphini h/chlor 10mg/ml a 10 amp a 2ml</t>
  </si>
  <si>
    <t xml:space="preserve">Ferri hydroxydum polysomaltosum 
0,1g/2ml I.M x 50 amp
</t>
  </si>
  <si>
    <t>fiol.</t>
  </si>
  <si>
    <t>Fibrinogenum humanum 1g, proszek do sporządzania roztworu do wstrzykiwań lub infuzji</t>
  </si>
  <si>
    <t>Immunoglobulinum humanum hepatitidis B roztwór do wstrzykiwań 180j.m./ml 1 fiolka a 1ml</t>
  </si>
  <si>
    <t>Spir.Vini 70%  a 500 g</t>
  </si>
  <si>
    <t>Paracetamolum a 10mg/ml x 100ml a 10 fiolek</t>
  </si>
  <si>
    <t xml:space="preserve">Opatrunek hemostatyczny  80*50*10 mm x 10 szt. Sterylna absorbująca i nierozpuszczalna w wodzie gąbka żelatynowa  </t>
  </si>
  <si>
    <t>Natrium chloratum 0,9% 10ml x 50 ampułki w systemie bezigłowym</t>
  </si>
  <si>
    <t>Milrinonum, roztwór do wstrzykiwań, 1mg/ml  x 10 ampułek a 10ml</t>
  </si>
  <si>
    <t>Iohexalum  Roztwór do wstrzykiwań  647mg/ml a 20ml x 6 fiolek</t>
  </si>
  <si>
    <t>Immunoglobulinum humanum anty Hbs  200jm/ml</t>
  </si>
  <si>
    <t>Łącznie wartość brutto</t>
  </si>
  <si>
    <t>% VAT</t>
  </si>
  <si>
    <t>Łącznie wartość 
netto</t>
  </si>
  <si>
    <t>Cena jednostkowa netto</t>
  </si>
  <si>
    <t>Ilość</t>
  </si>
  <si>
    <t>j.m.</t>
  </si>
  <si>
    <t>Opis przedmiotu zamówienia</t>
  </si>
  <si>
    <t>Fluconazolum 2mg/ml  50ml, roztwór do infuzji a 10 szt</t>
  </si>
  <si>
    <t>Opatrunek hydrokoloidowy składający się z trzech rodzajów różnych hydrokoloidów: pektyny, żelatyny i karboksymetylocelulozy sodowej, przeznaczony do ran z niewielką ilością wysięku. Rozmiar 15x15cm, 1 op a 10 szt.</t>
  </si>
  <si>
    <t>Płyn do kąpieli natłuszczający dla dzieci i niemowląt od 1 dnia życia a 370ml, nie zawiera mydła, barwników i konserwantów. Nie pozostawia śladów na wannie. Posiada pozytywną opinię Centrum Zdrowia dziecka.</t>
  </si>
  <si>
    <t>Paracetamolum a 10mg/ml x 50ml  a 10 fiolek. Może być stosowany u noworodków urodzonych o czasie, niemowląt, małych dzieci i dzieci o masie ciała do 33 kg zgodnie z treścią ChPL</t>
  </si>
  <si>
    <t>Acidum tranexamicum, roztwór do wstrzykiwań 100mg/ml, x 5 amp a 5 ml</t>
  </si>
  <si>
    <t xml:space="preserve"> Producent</t>
  </si>
  <si>
    <t>Nazwa handlowa, dawka, wielkość opakowania</t>
  </si>
  <si>
    <t>Jałowa, liofilizowana mieszanina witamin rozpuszczalnych w wodzie do przygotowania roztworow do wlewów dożylnych x 10 fiolki subst liofilizowana. M.in. dla dzieci o masie ciała poniżej 10 kg.</t>
  </si>
  <si>
    <t>Ferri isomaltosidum 100mg Fe3+/ml a 1 ml 5 amp</t>
  </si>
  <si>
    <r>
      <rPr>
        <b/>
        <sz val="11"/>
        <rFont val="Calibri"/>
        <family val="2"/>
        <charset val="238"/>
        <scheme val="minor"/>
      </rPr>
      <t>Cienk</t>
    </r>
    <r>
      <rPr>
        <sz val="11"/>
        <rFont val="Calibri"/>
        <family val="2"/>
        <charset val="238"/>
        <scheme val="minor"/>
      </rPr>
      <t>i opatrunek hydrokoloidowy wykonany z masy hydrokoloidowej, z trzech rodzajów różnych hydrokoloidów: pektyny, żelatyny, karboksymetylocelulozy sodowej, przeznaczony do ran z suchych lub z niewielką ilością wysięku. Rozmiar 15x15cm, 1 op a 5 szt.</t>
    </r>
  </si>
  <si>
    <t>Natri glycerophosphas 216 mg/ml a 20ml  konc. d/sp. roztw. d/inf. x 20 amp.</t>
  </si>
  <si>
    <t>Roztwór do wstrzykiwań i infuzji; 100 mg jonów Fe3+/ml (1 ml zawiera 100 mg żelaza w postaci derizomaltozy żelazowej); 5 fiol. 5 ml</t>
  </si>
  <si>
    <t>Kalii dihydrogenophosphas+Natrii hydrogenophosphas+Kalii hydroxidum 170,1mg+133,58mg+14mg)/ml, koncentrat do sporządzania roztworu do infuzji, 10 fiolek a 20ml</t>
  </si>
  <si>
    <t>Lp.</t>
  </si>
  <si>
    <t>Surfactantum 120mg/1,5 ml x 2 fiolki
Roztwór należy podawać z prędkością nie mniejszą niż 8ml/minutę. Opakowanie zawiera 1 fiolkę proszku a 500jm/ml + 1 fiolkę rozpuszczalnika</t>
  </si>
  <si>
    <t>Załącznik nr 1</t>
  </si>
  <si>
    <t>z dnia ………………………….</t>
  </si>
  <si>
    <t>EAN*</t>
  </si>
  <si>
    <t>*- uzupełnić dla produktów leczniczych</t>
  </si>
  <si>
    <t>Ketamine 500mg/10ml a 5 fiolek</t>
  </si>
  <si>
    <t>Odżywka w proszku, niekompletna pod względem odżywczym, o dużej zawartości białka mleka i wapnia, o małej zawartości tłuszczu, nie zawiera glutenu. Osmolarność 25 mOsmol/l mieszanki. Puszka 225g</t>
  </si>
  <si>
    <t>ZADANIE NR 4</t>
  </si>
  <si>
    <t>Opatrunek sterylny, włókninowy, na rany. Wytworzony w technologii Hydrofiber™ z dodatkiem srebra. Wykonany z dwóch warstw karboksymetylocelulozy sodowej impregnowanej 1,2% dodatkiem srebra jonowego i wzmocniony włóknami regenerowanej celulozy. Opatrunek pochłania duże ilości płynu wysiękowego i jest przeznaczony do stosowania na rany, które są zagrożone zakażeniem lub wykazują oznaki zakażenia. Rozmiar 10cmx10cm. 1 op = 10 szt</t>
  </si>
  <si>
    <t>Ibuprofenum, roztwór do wstrzykiwań 5mg/ml, ampułki a 2 ml. Opakowanie zawiera 4 ampułki. Produkt leczniczy stosowany w leczeniu hemodynamicznie istotnego, przetrwałego przewodu tętniczego u noworodków urodzonych przed 34 tyg. Ciąży</t>
  </si>
  <si>
    <t>Maść do oczu; 1 g zawiera: 1 mg deksametazonu, 3500 j.m. siarczanu neomycyny, 6000 j.m. siarczanu polimyksyny B; Tubka 3,5 g.</t>
  </si>
  <si>
    <t>Preparat antyseptyczny w postaci wodnego roztworu polimeru organicznego ze związanym kompleksowo jodem, przeznaczony do odkażania skóry i błon śluzowych aktywny wobec B, Tbc, V, F, S a 30 ml</t>
  </si>
  <si>
    <t>Zakup wraz z dostawą leków - Pakiet D</t>
  </si>
  <si>
    <t xml:space="preserve">             do umowy nr ……...……………………….</t>
  </si>
  <si>
    <t>RAZEM WARTOŚĆ:</t>
  </si>
  <si>
    <t xml:space="preserve">Alkohol etylowy roztwór 96% 1 litr </t>
  </si>
  <si>
    <t xml:space="preserve">Zamawiający dopuszcza zamianę jednej postaci na inną z zachowaniem drogi podania. </t>
  </si>
  <si>
    <t>Zamawiający w pozycji nr 3 dopuszcza produkt z krótszym terminem ważności niż 12 miesięcy.</t>
  </si>
  <si>
    <t xml:space="preserve">Zamawiający dopuszcza możliwość zaoferowania innej ilości w opakowaniach handlowych, pod warunkiem, że będzie występowała możliwość przeliczenia ilości opakowań handlowych na ilość zgodną z SWZ tylko i wyłącznie na pełne opakowania.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</si>
</sst>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>
      <selection activeCell="A5" sqref="A5:K5"/>
    </sheetView>
  </sheetViews>
  <sheetFormatPr defaultRowHeight="15" x14ac:dyDescent="0.25"/>
  <cols>
    <col min="1" max="1" width="7.6640625" style="1" customWidth="1"/>
    <col min="2" max="2" width="57.5546875" style="2" customWidth="1"/>
    <col min="3" max="3" width="5" style="2" customWidth="1"/>
    <col min="4" max="4" width="5.88671875" style="2" customWidth="1"/>
    <col min="5" max="5" width="20" style="2" customWidth="1"/>
    <col min="6" max="6" width="15.88671875" style="2" customWidth="1"/>
    <col min="7" max="7" width="9.6640625" style="1" customWidth="1"/>
    <col min="8" max="9" width="14.44140625" style="2" customWidth="1"/>
    <col min="10" max="10" width="25.6640625" style="2" customWidth="1"/>
    <col min="11" max="11" width="23.88671875" style="2" customWidth="1"/>
  </cols>
  <sheetData>
    <row r="1" spans="1:11" ht="16.8" customHeight="1" x14ac:dyDescent="0.25">
      <c r="A1" s="3"/>
      <c r="B1" s="3"/>
      <c r="C1" s="3"/>
      <c r="D1" s="3"/>
      <c r="E1" s="3"/>
      <c r="F1" s="3"/>
      <c r="G1" s="3"/>
      <c r="H1" s="43" t="s">
        <v>39</v>
      </c>
      <c r="I1" s="43"/>
      <c r="J1" s="43"/>
      <c r="K1" s="43"/>
    </row>
    <row r="2" spans="1:11" ht="21.6" customHeight="1" x14ac:dyDescent="0.25">
      <c r="A2" s="3"/>
      <c r="B2" s="3"/>
      <c r="C2" s="3"/>
      <c r="D2" s="3"/>
      <c r="E2" s="3"/>
      <c r="F2" s="3"/>
      <c r="G2" s="3"/>
      <c r="H2" s="43" t="s">
        <v>51</v>
      </c>
      <c r="I2" s="43"/>
      <c r="J2" s="43"/>
      <c r="K2" s="43"/>
    </row>
    <row r="3" spans="1:11" ht="22.2" customHeight="1" x14ac:dyDescent="0.25">
      <c r="A3" s="3"/>
      <c r="B3" s="3"/>
      <c r="C3" s="3"/>
      <c r="D3" s="3"/>
      <c r="E3" s="3"/>
      <c r="F3" s="3"/>
      <c r="G3" s="3"/>
      <c r="H3" s="43" t="s">
        <v>40</v>
      </c>
      <c r="I3" s="43"/>
      <c r="J3" s="43"/>
      <c r="K3" s="43"/>
    </row>
    <row r="4" spans="1:11" ht="26.25" customHeight="1" x14ac:dyDescent="0.3">
      <c r="A4" s="18"/>
      <c r="B4" s="18"/>
      <c r="C4" s="18"/>
      <c r="D4" s="18"/>
      <c r="E4" s="18"/>
      <c r="F4" s="18"/>
      <c r="G4" s="18"/>
      <c r="H4" s="19"/>
      <c r="I4" s="19"/>
      <c r="J4" s="19"/>
      <c r="K4" s="14" t="s">
        <v>45</v>
      </c>
    </row>
    <row r="5" spans="1:11" ht="30.6" customHeight="1" thickBot="1" x14ac:dyDescent="0.3">
      <c r="A5" s="44" t="s">
        <v>50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ht="42" customHeight="1" thickBot="1" x14ac:dyDescent="0.3">
      <c r="A6" s="29" t="s">
        <v>37</v>
      </c>
      <c r="B6" s="29" t="s">
        <v>23</v>
      </c>
      <c r="C6" s="29" t="s">
        <v>22</v>
      </c>
      <c r="D6" s="29" t="s">
        <v>21</v>
      </c>
      <c r="E6" s="29" t="s">
        <v>20</v>
      </c>
      <c r="F6" s="29" t="s">
        <v>19</v>
      </c>
      <c r="G6" s="29" t="s">
        <v>18</v>
      </c>
      <c r="H6" s="29" t="s">
        <v>17</v>
      </c>
      <c r="I6" s="29" t="s">
        <v>41</v>
      </c>
      <c r="J6" s="29" t="s">
        <v>30</v>
      </c>
      <c r="K6" s="30" t="s">
        <v>29</v>
      </c>
    </row>
    <row r="7" spans="1:11" s="5" customFormat="1" thickBot="1" x14ac:dyDescent="0.3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2">
        <v>11</v>
      </c>
    </row>
    <row r="8" spans="1:11" s="5" customFormat="1" ht="26.25" customHeight="1" x14ac:dyDescent="0.25">
      <c r="A8" s="24">
        <v>1</v>
      </c>
      <c r="B8" s="25" t="s">
        <v>24</v>
      </c>
      <c r="C8" s="24" t="s">
        <v>2</v>
      </c>
      <c r="D8" s="24">
        <v>30</v>
      </c>
      <c r="E8" s="26"/>
      <c r="F8" s="26">
        <f t="shared" ref="F8:F38" si="0">ROUND(D8*E8,2)</f>
        <v>0</v>
      </c>
      <c r="G8" s="27"/>
      <c r="H8" s="26">
        <f t="shared" ref="H8:H38" si="1">ROUND(F8*G8+F8,2)</f>
        <v>0</v>
      </c>
      <c r="I8" s="26"/>
      <c r="J8" s="24"/>
      <c r="K8" s="28"/>
    </row>
    <row r="9" spans="1:11" s="5" customFormat="1" ht="30" customHeight="1" x14ac:dyDescent="0.25">
      <c r="A9" s="6">
        <v>2</v>
      </c>
      <c r="B9" s="7" t="s">
        <v>16</v>
      </c>
      <c r="C9" s="6" t="s">
        <v>3</v>
      </c>
      <c r="D9" s="6">
        <v>20</v>
      </c>
      <c r="E9" s="8"/>
      <c r="F9" s="8">
        <f t="shared" si="0"/>
        <v>0</v>
      </c>
      <c r="G9" s="9"/>
      <c r="H9" s="8">
        <f t="shared" si="1"/>
        <v>0</v>
      </c>
      <c r="I9" s="8"/>
      <c r="J9" s="6"/>
      <c r="K9" s="10"/>
    </row>
    <row r="10" spans="1:11" s="5" customFormat="1" ht="22.2" customHeight="1" x14ac:dyDescent="0.25">
      <c r="A10" s="6">
        <v>3</v>
      </c>
      <c r="B10" s="7" t="s">
        <v>15</v>
      </c>
      <c r="C10" s="6" t="s">
        <v>2</v>
      </c>
      <c r="D10" s="6">
        <v>30</v>
      </c>
      <c r="E10" s="8"/>
      <c r="F10" s="8">
        <f t="shared" si="0"/>
        <v>0</v>
      </c>
      <c r="G10" s="9"/>
      <c r="H10" s="8">
        <f t="shared" si="1"/>
        <v>0</v>
      </c>
      <c r="I10" s="8"/>
      <c r="J10" s="6"/>
      <c r="K10" s="10"/>
    </row>
    <row r="11" spans="1:11" s="5" customFormat="1" ht="49.2" customHeight="1" x14ac:dyDescent="0.25">
      <c r="A11" s="6">
        <v>4</v>
      </c>
      <c r="B11" s="7" t="s">
        <v>31</v>
      </c>
      <c r="C11" s="6" t="s">
        <v>2</v>
      </c>
      <c r="D11" s="4">
        <v>3</v>
      </c>
      <c r="E11" s="8"/>
      <c r="F11" s="8">
        <f t="shared" si="0"/>
        <v>0</v>
      </c>
      <c r="G11" s="9"/>
      <c r="H11" s="8">
        <f t="shared" si="1"/>
        <v>0</v>
      </c>
      <c r="I11" s="8"/>
      <c r="J11" s="22"/>
      <c r="K11" s="10"/>
    </row>
    <row r="12" spans="1:11" s="5" customFormat="1" ht="25.8" customHeight="1" x14ac:dyDescent="0.25">
      <c r="A12" s="6">
        <v>5</v>
      </c>
      <c r="B12" s="7" t="s">
        <v>14</v>
      </c>
      <c r="C12" s="6" t="s">
        <v>2</v>
      </c>
      <c r="D12" s="6">
        <v>1</v>
      </c>
      <c r="E12" s="8"/>
      <c r="F12" s="8">
        <f t="shared" si="0"/>
        <v>0</v>
      </c>
      <c r="G12" s="9"/>
      <c r="H12" s="8">
        <f t="shared" si="1"/>
        <v>0</v>
      </c>
      <c r="I12" s="8"/>
      <c r="J12" s="6"/>
      <c r="K12" s="10"/>
    </row>
    <row r="13" spans="1:11" s="5" customFormat="1" ht="36" customHeight="1" x14ac:dyDescent="0.25">
      <c r="A13" s="6">
        <v>6</v>
      </c>
      <c r="B13" s="7" t="s">
        <v>34</v>
      </c>
      <c r="C13" s="6" t="s">
        <v>2</v>
      </c>
      <c r="D13" s="6">
        <v>1</v>
      </c>
      <c r="E13" s="8"/>
      <c r="F13" s="8">
        <f t="shared" si="0"/>
        <v>0</v>
      </c>
      <c r="G13" s="9"/>
      <c r="H13" s="8">
        <f t="shared" si="1"/>
        <v>0</v>
      </c>
      <c r="I13" s="8"/>
      <c r="J13" s="6"/>
      <c r="K13" s="10"/>
    </row>
    <row r="14" spans="1:11" s="5" customFormat="1" ht="25.2" customHeight="1" x14ac:dyDescent="0.25">
      <c r="A14" s="6">
        <v>7</v>
      </c>
      <c r="B14" s="7" t="s">
        <v>13</v>
      </c>
      <c r="C14" s="6" t="s">
        <v>2</v>
      </c>
      <c r="D14" s="6">
        <v>300</v>
      </c>
      <c r="E14" s="8"/>
      <c r="F14" s="8">
        <f t="shared" si="0"/>
        <v>0</v>
      </c>
      <c r="G14" s="9"/>
      <c r="H14" s="8">
        <f t="shared" si="1"/>
        <v>0</v>
      </c>
      <c r="I14" s="8"/>
      <c r="J14" s="6"/>
      <c r="K14" s="10"/>
    </row>
    <row r="15" spans="1:11" s="5" customFormat="1" ht="59.4" customHeight="1" x14ac:dyDescent="0.25">
      <c r="A15" s="6">
        <v>8</v>
      </c>
      <c r="B15" s="7" t="s">
        <v>44</v>
      </c>
      <c r="C15" s="6" t="s">
        <v>2</v>
      </c>
      <c r="D15" s="6">
        <v>12</v>
      </c>
      <c r="E15" s="8"/>
      <c r="F15" s="8">
        <f t="shared" si="0"/>
        <v>0</v>
      </c>
      <c r="G15" s="9"/>
      <c r="H15" s="8">
        <f t="shared" si="1"/>
        <v>0</v>
      </c>
      <c r="I15" s="8"/>
      <c r="J15" s="6"/>
      <c r="K15" s="10"/>
    </row>
    <row r="16" spans="1:11" s="5" customFormat="1" ht="45.75" customHeight="1" x14ac:dyDescent="0.25">
      <c r="A16" s="6">
        <v>9</v>
      </c>
      <c r="B16" s="7" t="s">
        <v>12</v>
      </c>
      <c r="C16" s="6" t="s">
        <v>2</v>
      </c>
      <c r="D16" s="6">
        <v>35</v>
      </c>
      <c r="E16" s="8"/>
      <c r="F16" s="8">
        <f t="shared" si="0"/>
        <v>0</v>
      </c>
      <c r="G16" s="9"/>
      <c r="H16" s="8">
        <f t="shared" si="1"/>
        <v>0</v>
      </c>
      <c r="I16" s="8"/>
      <c r="J16" s="6"/>
      <c r="K16" s="10"/>
    </row>
    <row r="17" spans="1:11" s="5" customFormat="1" ht="41.25" customHeight="1" x14ac:dyDescent="0.25">
      <c r="A17" s="6">
        <v>10</v>
      </c>
      <c r="B17" s="7" t="s">
        <v>11</v>
      </c>
      <c r="C17" s="6" t="s">
        <v>2</v>
      </c>
      <c r="D17" s="11">
        <v>1600</v>
      </c>
      <c r="E17" s="8"/>
      <c r="F17" s="8">
        <f t="shared" si="0"/>
        <v>0</v>
      </c>
      <c r="G17" s="9"/>
      <c r="H17" s="8">
        <f t="shared" si="1"/>
        <v>0</v>
      </c>
      <c r="I17" s="8"/>
      <c r="J17" s="6"/>
      <c r="K17" s="10"/>
    </row>
    <row r="18" spans="1:11" s="5" customFormat="1" ht="52.2" customHeight="1" x14ac:dyDescent="0.25">
      <c r="A18" s="6">
        <v>11</v>
      </c>
      <c r="B18" s="7" t="s">
        <v>27</v>
      </c>
      <c r="C18" s="6" t="s">
        <v>2</v>
      </c>
      <c r="D18" s="6">
        <v>60</v>
      </c>
      <c r="E18" s="8"/>
      <c r="F18" s="8">
        <f t="shared" si="0"/>
        <v>0</v>
      </c>
      <c r="G18" s="9"/>
      <c r="H18" s="8">
        <f t="shared" si="1"/>
        <v>0</v>
      </c>
      <c r="I18" s="8"/>
      <c r="J18" s="6"/>
      <c r="K18" s="10"/>
    </row>
    <row r="19" spans="1:11" s="5" customFormat="1" ht="66" customHeight="1" x14ac:dyDescent="0.25">
      <c r="A19" s="6">
        <v>12</v>
      </c>
      <c r="B19" s="7" t="s">
        <v>38</v>
      </c>
      <c r="C19" s="6" t="s">
        <v>2</v>
      </c>
      <c r="D19" s="6">
        <v>120</v>
      </c>
      <c r="E19" s="8"/>
      <c r="F19" s="8">
        <f t="shared" si="0"/>
        <v>0</v>
      </c>
      <c r="G19" s="9"/>
      <c r="H19" s="8">
        <f t="shared" si="1"/>
        <v>0</v>
      </c>
      <c r="I19" s="8"/>
      <c r="J19" s="6"/>
      <c r="K19" s="10"/>
    </row>
    <row r="20" spans="1:11" s="5" customFormat="1" ht="31.5" customHeight="1" x14ac:dyDescent="0.25">
      <c r="A20" s="6">
        <v>13</v>
      </c>
      <c r="B20" s="7" t="s">
        <v>10</v>
      </c>
      <c r="C20" s="6" t="s">
        <v>2</v>
      </c>
      <c r="D20" s="6">
        <v>10</v>
      </c>
      <c r="E20" s="8"/>
      <c r="F20" s="8">
        <f t="shared" si="0"/>
        <v>0</v>
      </c>
      <c r="G20" s="9"/>
      <c r="H20" s="8">
        <f t="shared" si="1"/>
        <v>0</v>
      </c>
      <c r="I20" s="8"/>
      <c r="J20" s="6"/>
      <c r="K20" s="10"/>
    </row>
    <row r="21" spans="1:11" s="5" customFormat="1" ht="42" customHeight="1" x14ac:dyDescent="0.25">
      <c r="A21" s="6">
        <v>14</v>
      </c>
      <c r="B21" s="7" t="s">
        <v>9</v>
      </c>
      <c r="C21" s="6" t="s">
        <v>3</v>
      </c>
      <c r="D21" s="6">
        <v>20</v>
      </c>
      <c r="E21" s="8"/>
      <c r="F21" s="8">
        <f t="shared" si="0"/>
        <v>0</v>
      </c>
      <c r="G21" s="9"/>
      <c r="H21" s="8">
        <f t="shared" si="1"/>
        <v>0</v>
      </c>
      <c r="I21" s="8"/>
      <c r="J21" s="6"/>
      <c r="K21" s="10"/>
    </row>
    <row r="22" spans="1:11" s="5" customFormat="1" ht="39.6" customHeight="1" x14ac:dyDescent="0.25">
      <c r="A22" s="6">
        <v>15</v>
      </c>
      <c r="B22" s="7" t="s">
        <v>8</v>
      </c>
      <c r="C22" s="6" t="s">
        <v>7</v>
      </c>
      <c r="D22" s="6">
        <v>2</v>
      </c>
      <c r="E22" s="8"/>
      <c r="F22" s="8">
        <f t="shared" si="0"/>
        <v>0</v>
      </c>
      <c r="G22" s="9"/>
      <c r="H22" s="8">
        <f t="shared" si="1"/>
        <v>0</v>
      </c>
      <c r="I22" s="8"/>
      <c r="J22" s="6"/>
      <c r="K22" s="10"/>
    </row>
    <row r="23" spans="1:11" s="5" customFormat="1" ht="30" customHeight="1" x14ac:dyDescent="0.25">
      <c r="A23" s="6">
        <v>16</v>
      </c>
      <c r="B23" s="12" t="s">
        <v>6</v>
      </c>
      <c r="C23" s="6" t="s">
        <v>2</v>
      </c>
      <c r="D23" s="6">
        <v>1</v>
      </c>
      <c r="E23" s="8"/>
      <c r="F23" s="8">
        <f t="shared" si="0"/>
        <v>0</v>
      </c>
      <c r="G23" s="9"/>
      <c r="H23" s="8">
        <f t="shared" si="1"/>
        <v>0</v>
      </c>
      <c r="I23" s="8"/>
      <c r="J23" s="6"/>
      <c r="K23" s="10"/>
    </row>
    <row r="24" spans="1:11" s="5" customFormat="1" ht="126" customHeight="1" x14ac:dyDescent="0.25">
      <c r="A24" s="6">
        <v>17</v>
      </c>
      <c r="B24" s="17" t="s">
        <v>46</v>
      </c>
      <c r="C24" s="6" t="s">
        <v>2</v>
      </c>
      <c r="D24" s="6">
        <v>6</v>
      </c>
      <c r="E24" s="8"/>
      <c r="F24" s="8">
        <f t="shared" si="0"/>
        <v>0</v>
      </c>
      <c r="G24" s="9"/>
      <c r="H24" s="8">
        <f t="shared" si="1"/>
        <v>0</v>
      </c>
      <c r="I24" s="8"/>
      <c r="J24" s="6"/>
      <c r="K24" s="10"/>
    </row>
    <row r="25" spans="1:11" s="5" customFormat="1" ht="34.5" customHeight="1" x14ac:dyDescent="0.25">
      <c r="A25" s="6">
        <v>18</v>
      </c>
      <c r="B25" s="7" t="s">
        <v>5</v>
      </c>
      <c r="C25" s="6" t="s">
        <v>2</v>
      </c>
      <c r="D25" s="6">
        <v>350</v>
      </c>
      <c r="E25" s="8"/>
      <c r="F25" s="8">
        <f t="shared" si="0"/>
        <v>0</v>
      </c>
      <c r="G25" s="9"/>
      <c r="H25" s="8">
        <f t="shared" si="1"/>
        <v>0</v>
      </c>
      <c r="I25" s="8"/>
      <c r="J25" s="6"/>
      <c r="K25" s="10"/>
    </row>
    <row r="26" spans="1:11" s="5" customFormat="1" ht="22.8" customHeight="1" x14ac:dyDescent="0.25">
      <c r="A26" s="6">
        <v>19</v>
      </c>
      <c r="B26" s="7" t="s">
        <v>4</v>
      </c>
      <c r="C26" s="6" t="s">
        <v>2</v>
      </c>
      <c r="D26" s="6">
        <v>60</v>
      </c>
      <c r="E26" s="8"/>
      <c r="F26" s="8">
        <f t="shared" si="0"/>
        <v>0</v>
      </c>
      <c r="G26" s="9"/>
      <c r="H26" s="8">
        <f t="shared" si="1"/>
        <v>0</v>
      </c>
      <c r="I26" s="8"/>
      <c r="J26" s="6"/>
      <c r="K26" s="10"/>
    </row>
    <row r="27" spans="1:11" s="5" customFormat="1" ht="71.400000000000006" customHeight="1" x14ac:dyDescent="0.25">
      <c r="A27" s="6">
        <v>20</v>
      </c>
      <c r="B27" s="7" t="s">
        <v>25</v>
      </c>
      <c r="C27" s="6" t="s">
        <v>2</v>
      </c>
      <c r="D27" s="6">
        <v>2</v>
      </c>
      <c r="E27" s="8"/>
      <c r="F27" s="8">
        <f t="shared" si="0"/>
        <v>0</v>
      </c>
      <c r="G27" s="9"/>
      <c r="H27" s="8">
        <f t="shared" si="1"/>
        <v>0</v>
      </c>
      <c r="I27" s="8"/>
      <c r="J27" s="6"/>
      <c r="K27" s="10"/>
    </row>
    <row r="28" spans="1:11" s="5" customFormat="1" ht="72" x14ac:dyDescent="0.25">
      <c r="A28" s="6">
        <v>21</v>
      </c>
      <c r="B28" s="7" t="s">
        <v>33</v>
      </c>
      <c r="C28" s="6" t="s">
        <v>2</v>
      </c>
      <c r="D28" s="6">
        <v>2</v>
      </c>
      <c r="E28" s="8"/>
      <c r="F28" s="8">
        <f t="shared" si="0"/>
        <v>0</v>
      </c>
      <c r="G28" s="9"/>
      <c r="H28" s="8">
        <f t="shared" si="1"/>
        <v>0</v>
      </c>
      <c r="I28" s="8"/>
      <c r="J28" s="6"/>
      <c r="K28" s="10"/>
    </row>
    <row r="29" spans="1:11" s="5" customFormat="1" ht="64.8" customHeight="1" x14ac:dyDescent="0.25">
      <c r="A29" s="6">
        <v>22</v>
      </c>
      <c r="B29" s="7" t="s">
        <v>26</v>
      </c>
      <c r="C29" s="6" t="s">
        <v>2</v>
      </c>
      <c r="D29" s="6">
        <v>15</v>
      </c>
      <c r="E29" s="8"/>
      <c r="F29" s="8">
        <f t="shared" si="0"/>
        <v>0</v>
      </c>
      <c r="G29" s="9"/>
      <c r="H29" s="8">
        <f t="shared" si="1"/>
        <v>0</v>
      </c>
      <c r="I29" s="8"/>
      <c r="J29" s="6"/>
      <c r="K29" s="10"/>
    </row>
    <row r="30" spans="1:11" s="5" customFormat="1" ht="53.4" customHeight="1" x14ac:dyDescent="0.25">
      <c r="A30" s="6">
        <v>23</v>
      </c>
      <c r="B30" s="7" t="s">
        <v>36</v>
      </c>
      <c r="C30" s="6" t="s">
        <v>2</v>
      </c>
      <c r="D30" s="6">
        <v>1</v>
      </c>
      <c r="E30" s="8"/>
      <c r="F30" s="8">
        <f t="shared" si="0"/>
        <v>0</v>
      </c>
      <c r="G30" s="9"/>
      <c r="H30" s="8">
        <f t="shared" si="1"/>
        <v>0</v>
      </c>
      <c r="I30" s="8"/>
      <c r="J30" s="6"/>
      <c r="K30" s="10"/>
    </row>
    <row r="31" spans="1:11" s="5" customFormat="1" ht="36.6" customHeight="1" x14ac:dyDescent="0.25">
      <c r="A31" s="6">
        <v>24</v>
      </c>
      <c r="B31" s="7" t="s">
        <v>28</v>
      </c>
      <c r="C31" s="6" t="s">
        <v>2</v>
      </c>
      <c r="D31" s="6">
        <v>200</v>
      </c>
      <c r="E31" s="8"/>
      <c r="F31" s="8">
        <f t="shared" si="0"/>
        <v>0</v>
      </c>
      <c r="G31" s="9"/>
      <c r="H31" s="8">
        <f t="shared" si="1"/>
        <v>0</v>
      </c>
      <c r="I31" s="8"/>
      <c r="J31" s="6"/>
      <c r="K31" s="13"/>
    </row>
    <row r="32" spans="1:11" s="5" customFormat="1" ht="29.25" customHeight="1" x14ac:dyDescent="0.25">
      <c r="A32" s="6">
        <v>25</v>
      </c>
      <c r="B32" s="7" t="s">
        <v>32</v>
      </c>
      <c r="C32" s="6" t="s">
        <v>2</v>
      </c>
      <c r="D32" s="6">
        <v>40</v>
      </c>
      <c r="E32" s="8"/>
      <c r="F32" s="8">
        <f t="shared" si="0"/>
        <v>0</v>
      </c>
      <c r="G32" s="9"/>
      <c r="H32" s="8">
        <f t="shared" si="1"/>
        <v>0</v>
      </c>
      <c r="I32" s="8"/>
      <c r="J32" s="6"/>
      <c r="K32" s="10"/>
    </row>
    <row r="33" spans="1:11" s="5" customFormat="1" ht="23.4" customHeight="1" x14ac:dyDescent="0.25">
      <c r="A33" s="6">
        <v>26</v>
      </c>
      <c r="B33" s="7" t="s">
        <v>53</v>
      </c>
      <c r="C33" s="6" t="s">
        <v>2</v>
      </c>
      <c r="D33" s="6">
        <v>5</v>
      </c>
      <c r="E33" s="8"/>
      <c r="F33" s="8">
        <f t="shared" si="0"/>
        <v>0</v>
      </c>
      <c r="G33" s="9"/>
      <c r="H33" s="8">
        <f t="shared" si="1"/>
        <v>0</v>
      </c>
      <c r="I33" s="8"/>
      <c r="J33" s="6"/>
      <c r="K33" s="10"/>
    </row>
    <row r="34" spans="1:11" s="5" customFormat="1" ht="24" customHeight="1" x14ac:dyDescent="0.25">
      <c r="A34" s="6">
        <v>27</v>
      </c>
      <c r="B34" s="16" t="s">
        <v>43</v>
      </c>
      <c r="C34" s="6" t="s">
        <v>2</v>
      </c>
      <c r="D34" s="6">
        <v>10</v>
      </c>
      <c r="E34" s="8"/>
      <c r="F34" s="8">
        <f t="shared" si="0"/>
        <v>0</v>
      </c>
      <c r="G34" s="9"/>
      <c r="H34" s="8">
        <f t="shared" si="1"/>
        <v>0</v>
      </c>
      <c r="I34" s="8"/>
      <c r="J34" s="20"/>
      <c r="K34" s="15"/>
    </row>
    <row r="35" spans="1:11" s="5" customFormat="1" ht="66" customHeight="1" x14ac:dyDescent="0.25">
      <c r="A35" s="6">
        <v>28</v>
      </c>
      <c r="B35" s="16" t="s">
        <v>47</v>
      </c>
      <c r="C35" s="6" t="s">
        <v>2</v>
      </c>
      <c r="D35" s="6">
        <v>10</v>
      </c>
      <c r="E35" s="8"/>
      <c r="F35" s="8">
        <f t="shared" si="0"/>
        <v>0</v>
      </c>
      <c r="G35" s="9"/>
      <c r="H35" s="8">
        <f t="shared" si="1"/>
        <v>0</v>
      </c>
      <c r="I35" s="8"/>
      <c r="J35" s="20"/>
      <c r="K35" s="15"/>
    </row>
    <row r="36" spans="1:11" s="5" customFormat="1" ht="43.2" x14ac:dyDescent="0.25">
      <c r="A36" s="6">
        <v>29</v>
      </c>
      <c r="B36" s="23" t="s">
        <v>48</v>
      </c>
      <c r="C36" s="6" t="s">
        <v>2</v>
      </c>
      <c r="D36" s="6">
        <v>10</v>
      </c>
      <c r="E36" s="8"/>
      <c r="F36" s="8">
        <f t="shared" si="0"/>
        <v>0</v>
      </c>
      <c r="G36" s="9"/>
      <c r="H36" s="8">
        <f t="shared" si="1"/>
        <v>0</v>
      </c>
      <c r="I36" s="8"/>
      <c r="J36" s="22"/>
      <c r="K36" s="15"/>
    </row>
    <row r="37" spans="1:11" s="5" customFormat="1" ht="67.2" customHeight="1" x14ac:dyDescent="0.25">
      <c r="A37" s="6">
        <v>30</v>
      </c>
      <c r="B37" s="23" t="s">
        <v>49</v>
      </c>
      <c r="C37" s="6" t="s">
        <v>2</v>
      </c>
      <c r="D37" s="6">
        <v>5</v>
      </c>
      <c r="E37" s="8"/>
      <c r="F37" s="8">
        <f t="shared" si="0"/>
        <v>0</v>
      </c>
      <c r="G37" s="9"/>
      <c r="H37" s="8">
        <f t="shared" si="1"/>
        <v>0</v>
      </c>
      <c r="I37" s="8"/>
      <c r="J37" s="22"/>
      <c r="K37" s="15"/>
    </row>
    <row r="38" spans="1:11" s="5" customFormat="1" ht="43.8" thickBot="1" x14ac:dyDescent="0.3">
      <c r="A38" s="33">
        <v>31</v>
      </c>
      <c r="B38" s="34" t="s">
        <v>35</v>
      </c>
      <c r="C38" s="33" t="s">
        <v>2</v>
      </c>
      <c r="D38" s="33">
        <v>20</v>
      </c>
      <c r="E38" s="35"/>
      <c r="F38" s="35">
        <f t="shared" si="0"/>
        <v>0</v>
      </c>
      <c r="G38" s="36"/>
      <c r="H38" s="35">
        <f t="shared" si="1"/>
        <v>0</v>
      </c>
      <c r="I38" s="35"/>
      <c r="J38" s="37"/>
      <c r="K38" s="38"/>
    </row>
    <row r="39" spans="1:11" ht="25.2" customHeight="1" thickBot="1" x14ac:dyDescent="0.3">
      <c r="A39" s="48" t="s">
        <v>52</v>
      </c>
      <c r="B39" s="48"/>
      <c r="C39" s="48"/>
      <c r="D39" s="48"/>
      <c r="E39" s="39" t="s">
        <v>1</v>
      </c>
      <c r="F39" s="40">
        <f>SUM(F8:F38)</f>
        <v>0</v>
      </c>
      <c r="G39" s="29" t="s">
        <v>0</v>
      </c>
      <c r="H39" s="40">
        <f>SUM(H8:H38)</f>
        <v>0</v>
      </c>
      <c r="I39" s="40"/>
      <c r="J39" s="41"/>
      <c r="K39" s="42"/>
    </row>
    <row r="40" spans="1:11" ht="22.2" customHeight="1" x14ac:dyDescent="0.25">
      <c r="A40" s="49" t="s">
        <v>55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14.4" x14ac:dyDescent="0.25">
      <c r="A41" s="21"/>
      <c r="B41" s="46" t="s">
        <v>42</v>
      </c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14.4" x14ac:dyDescent="0.25">
      <c r="A42" s="21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ht="19.2" customHeight="1" x14ac:dyDescent="0.25">
      <c r="A43" s="46" t="s">
        <v>54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22.2" customHeight="1" x14ac:dyDescent="0.25">
      <c r="A44" s="47" t="s">
        <v>56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</row>
  </sheetData>
  <mergeCells count="9">
    <mergeCell ref="A44:K44"/>
    <mergeCell ref="B41:K42"/>
    <mergeCell ref="A39:D39"/>
    <mergeCell ref="A40:K40"/>
    <mergeCell ref="H1:K1"/>
    <mergeCell ref="A5:K5"/>
    <mergeCell ref="H3:K3"/>
    <mergeCell ref="H2:K2"/>
    <mergeCell ref="A43:K43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Wiecek</dc:creator>
  <cp:lastModifiedBy>Agnieszka Bebech</cp:lastModifiedBy>
  <cp:lastPrinted>2024-06-27T06:14:22Z</cp:lastPrinted>
  <dcterms:created xsi:type="dcterms:W3CDTF">2016-12-15T09:43:32Z</dcterms:created>
  <dcterms:modified xsi:type="dcterms:W3CDTF">2024-07-01T10:07:43Z</dcterms:modified>
</cp:coreProperties>
</file>