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C19" i="1"/>
  <c r="C18"/>
  <c r="D18"/>
  <c r="D21"/>
  <c r="C21"/>
  <c r="D20"/>
  <c r="C20"/>
  <c r="D19"/>
  <c r="M12"/>
  <c r="I12"/>
  <c r="E12"/>
  <c r="E10"/>
  <c r="M8"/>
  <c r="H18" s="1"/>
  <c r="I8"/>
  <c r="E8"/>
  <c r="M6"/>
  <c r="I6"/>
  <c r="H17" s="1"/>
  <c r="H19" s="1"/>
  <c r="E6"/>
</calcChain>
</file>

<file path=xl/sharedStrings.xml><?xml version="1.0" encoding="utf-8"?>
<sst xmlns="http://schemas.openxmlformats.org/spreadsheetml/2006/main" count="52" uniqueCount="22">
  <si>
    <t>TBS</t>
  </si>
  <si>
    <t>wartośc zamówienia netto</t>
  </si>
  <si>
    <t>zadanie 1</t>
  </si>
  <si>
    <t>wartość zamowienia brutto w zł</t>
  </si>
  <si>
    <t>trawniki  w mkw</t>
  </si>
  <si>
    <t>żywopłoty w mb</t>
  </si>
  <si>
    <t xml:space="preserve">nr zadania </t>
  </si>
  <si>
    <t>przedmiot zamówienia</t>
  </si>
  <si>
    <t xml:space="preserve">wspólnoty mieszkaniowe </t>
  </si>
  <si>
    <t xml:space="preserve">Gmina </t>
  </si>
  <si>
    <t>razem</t>
  </si>
  <si>
    <t>zadanie 2</t>
  </si>
  <si>
    <t>zadanie 3</t>
  </si>
  <si>
    <t>zadanie 4</t>
  </si>
  <si>
    <t>pow. trawników</t>
  </si>
  <si>
    <t>długośc zywopłotów</t>
  </si>
  <si>
    <t>zad.1</t>
  </si>
  <si>
    <t>zad.2</t>
  </si>
  <si>
    <t>zad.3</t>
  </si>
  <si>
    <t>zad.4</t>
  </si>
  <si>
    <t>razem wartośc zamówienia netto</t>
  </si>
  <si>
    <t xml:space="preserve">gmina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</si>
</sst>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0" borderId="1" xfId="0" applyFont="1" applyBorder="1"/>
    <xf numFmtId="0" fontId="1" fillId="0" borderId="0" xfId="0" applyFont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topLeftCell="A4" workbookViewId="0">
      <selection activeCell="M8" sqref="M8:M9"/>
    </sheetView>
  </sheetViews>
  <sheetFormatPr defaultRowHeight="12"/>
  <cols>
    <col min="1" max="1" width="7.7109375" style="2" customWidth="1"/>
    <col min="2" max="2" width="10.140625" style="2" customWidth="1"/>
    <col min="3" max="3" width="8.42578125" style="2" customWidth="1"/>
    <col min="4" max="4" width="14.5703125" style="2" customWidth="1"/>
    <col min="5" max="5" width="13" style="2" customWidth="1"/>
    <col min="6" max="6" width="11.140625" style="2" customWidth="1"/>
    <col min="7" max="7" width="5.42578125" style="2" customWidth="1"/>
    <col min="8" max="8" width="12.85546875" style="2" customWidth="1"/>
    <col min="9" max="9" width="9.42578125" style="2" customWidth="1"/>
    <col min="10" max="10" width="9.7109375" style="2" customWidth="1"/>
    <col min="11" max="11" width="6" style="2" customWidth="1"/>
    <col min="12" max="12" width="9.140625" style="2" customWidth="1"/>
    <col min="13" max="13" width="9.42578125" style="2" customWidth="1"/>
    <col min="14" max="16384" width="9.140625" style="2"/>
  </cols>
  <sheetData>
    <row r="2" spans="1:1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1"/>
      <c r="B4" s="39" t="s">
        <v>8</v>
      </c>
      <c r="C4" s="39"/>
      <c r="D4" s="39"/>
      <c r="E4" s="39"/>
      <c r="F4" s="33" t="s">
        <v>0</v>
      </c>
      <c r="G4" s="33"/>
      <c r="H4" s="33"/>
      <c r="I4" s="33"/>
      <c r="J4" s="34" t="s">
        <v>9</v>
      </c>
      <c r="K4" s="35"/>
      <c r="L4" s="35"/>
      <c r="M4" s="36"/>
    </row>
    <row r="5" spans="1:13" ht="48" customHeight="1">
      <c r="A5" s="1" t="s">
        <v>6</v>
      </c>
      <c r="B5" s="26" t="s">
        <v>7</v>
      </c>
      <c r="C5" s="26"/>
      <c r="D5" s="3" t="s">
        <v>3</v>
      </c>
      <c r="E5" s="3" t="s">
        <v>1</v>
      </c>
      <c r="F5" s="37" t="s">
        <v>7</v>
      </c>
      <c r="G5" s="37"/>
      <c r="H5" s="4" t="s">
        <v>3</v>
      </c>
      <c r="I5" s="4" t="s">
        <v>1</v>
      </c>
      <c r="J5" s="38" t="s">
        <v>7</v>
      </c>
      <c r="K5" s="38"/>
      <c r="L5" s="5" t="s">
        <v>3</v>
      </c>
      <c r="M5" s="5" t="s">
        <v>1</v>
      </c>
    </row>
    <row r="6" spans="1:13" ht="24">
      <c r="A6" s="26" t="s">
        <v>2</v>
      </c>
      <c r="B6" s="6" t="s">
        <v>4</v>
      </c>
      <c r="C6" s="7">
        <v>9240</v>
      </c>
      <c r="D6" s="27">
        <v>20569.54</v>
      </c>
      <c r="E6" s="28">
        <f>D6/1.08</f>
        <v>19045.870370370369</v>
      </c>
      <c r="F6" s="8" t="s">
        <v>4</v>
      </c>
      <c r="G6" s="9">
        <v>2173</v>
      </c>
      <c r="H6" s="29">
        <v>10813.18</v>
      </c>
      <c r="I6" s="30">
        <f>H6/1.08</f>
        <v>10012.203703703703</v>
      </c>
      <c r="J6" s="10" t="s">
        <v>4</v>
      </c>
      <c r="K6" s="11">
        <v>19710</v>
      </c>
      <c r="L6" s="25">
        <v>42235.24</v>
      </c>
      <c r="M6" s="20">
        <f>L6/1.08</f>
        <v>39106.703703703701</v>
      </c>
    </row>
    <row r="7" spans="1:13" ht="24">
      <c r="A7" s="26"/>
      <c r="B7" s="12" t="s">
        <v>5</v>
      </c>
      <c r="C7" s="7">
        <v>116</v>
      </c>
      <c r="D7" s="27"/>
      <c r="E7" s="28"/>
      <c r="F7" s="13" t="s">
        <v>5</v>
      </c>
      <c r="G7" s="9">
        <v>401</v>
      </c>
      <c r="H7" s="29"/>
      <c r="I7" s="30"/>
      <c r="J7" s="14" t="s">
        <v>5</v>
      </c>
      <c r="K7" s="11">
        <v>116</v>
      </c>
      <c r="L7" s="25"/>
      <c r="M7" s="20"/>
    </row>
    <row r="8" spans="1:13" ht="24">
      <c r="A8" s="26" t="s">
        <v>11</v>
      </c>
      <c r="B8" s="6" t="s">
        <v>4</v>
      </c>
      <c r="C8" s="7">
        <v>16433</v>
      </c>
      <c r="D8" s="27">
        <v>36321.5</v>
      </c>
      <c r="E8" s="28">
        <f>D8/1.08</f>
        <v>33631.018518518518</v>
      </c>
      <c r="F8" s="8" t="s">
        <v>4</v>
      </c>
      <c r="G8" s="9">
        <v>158</v>
      </c>
      <c r="H8" s="29">
        <v>320.01</v>
      </c>
      <c r="I8" s="30">
        <f>H8/1.08</f>
        <v>296.30555555555554</v>
      </c>
      <c r="J8" s="10" t="s">
        <v>4</v>
      </c>
      <c r="K8" s="11">
        <v>40885</v>
      </c>
      <c r="L8" s="25">
        <v>65827.59</v>
      </c>
      <c r="M8" s="20">
        <f>L8/1.08</f>
        <v>60951.472222222212</v>
      </c>
    </row>
    <row r="9" spans="1:13" ht="24">
      <c r="A9" s="26"/>
      <c r="B9" s="12" t="s">
        <v>5</v>
      </c>
      <c r="C9" s="7">
        <v>190</v>
      </c>
      <c r="D9" s="27"/>
      <c r="E9" s="28"/>
      <c r="F9" s="13" t="s">
        <v>5</v>
      </c>
      <c r="G9" s="9">
        <v>0</v>
      </c>
      <c r="H9" s="29"/>
      <c r="I9" s="30"/>
      <c r="J9" s="14" t="s">
        <v>5</v>
      </c>
      <c r="K9" s="11">
        <v>51</v>
      </c>
      <c r="L9" s="25"/>
      <c r="M9" s="20"/>
    </row>
    <row r="10" spans="1:13" ht="24">
      <c r="A10" s="26" t="s">
        <v>12</v>
      </c>
      <c r="B10" s="6" t="s">
        <v>4</v>
      </c>
      <c r="C10" s="7">
        <v>20579</v>
      </c>
      <c r="D10" s="27">
        <v>49267.98</v>
      </c>
      <c r="E10" s="28">
        <f>D10/1.08</f>
        <v>45618.5</v>
      </c>
      <c r="F10" s="8" t="s">
        <v>4</v>
      </c>
      <c r="G10" s="9">
        <v>0</v>
      </c>
      <c r="H10" s="29">
        <v>0</v>
      </c>
      <c r="I10" s="30">
        <v>0</v>
      </c>
      <c r="J10" s="10" t="s">
        <v>4</v>
      </c>
      <c r="K10" s="11">
        <v>0</v>
      </c>
      <c r="L10" s="25">
        <v>0</v>
      </c>
      <c r="M10" s="20">
        <v>0</v>
      </c>
    </row>
    <row r="11" spans="1:13" ht="24">
      <c r="A11" s="26"/>
      <c r="B11" s="12" t="s">
        <v>5</v>
      </c>
      <c r="C11" s="7">
        <v>914</v>
      </c>
      <c r="D11" s="27"/>
      <c r="E11" s="28"/>
      <c r="F11" s="13" t="s">
        <v>5</v>
      </c>
      <c r="G11" s="9">
        <v>0</v>
      </c>
      <c r="H11" s="29"/>
      <c r="I11" s="30"/>
      <c r="J11" s="14" t="s">
        <v>5</v>
      </c>
      <c r="K11" s="11">
        <v>0</v>
      </c>
      <c r="L11" s="25"/>
      <c r="M11" s="20"/>
    </row>
    <row r="12" spans="1:13" ht="24">
      <c r="A12" s="26" t="s">
        <v>13</v>
      </c>
      <c r="B12" s="6" t="s">
        <v>4</v>
      </c>
      <c r="C12" s="7">
        <v>0</v>
      </c>
      <c r="D12" s="27">
        <v>0</v>
      </c>
      <c r="E12" s="28">
        <f>D12/1.08</f>
        <v>0</v>
      </c>
      <c r="F12" s="8" t="s">
        <v>4</v>
      </c>
      <c r="G12" s="9">
        <v>10383</v>
      </c>
      <c r="H12" s="29">
        <v>35089.360000000001</v>
      </c>
      <c r="I12" s="30">
        <f>H12/1.08</f>
        <v>32490.148148148146</v>
      </c>
      <c r="J12" s="10" t="s">
        <v>4</v>
      </c>
      <c r="K12" s="11">
        <v>34400</v>
      </c>
      <c r="L12" s="25">
        <v>37603.79</v>
      </c>
      <c r="M12" s="20">
        <f>L12/1.08</f>
        <v>34818.324074074073</v>
      </c>
    </row>
    <row r="13" spans="1:13" ht="24">
      <c r="A13" s="26"/>
      <c r="B13" s="12" t="s">
        <v>5</v>
      </c>
      <c r="C13" s="7">
        <v>0</v>
      </c>
      <c r="D13" s="27"/>
      <c r="E13" s="28"/>
      <c r="F13" s="13" t="s">
        <v>5</v>
      </c>
      <c r="G13" s="9">
        <v>1267</v>
      </c>
      <c r="H13" s="29"/>
      <c r="I13" s="30"/>
      <c r="J13" s="14" t="s">
        <v>5</v>
      </c>
      <c r="K13" s="11">
        <v>16</v>
      </c>
      <c r="L13" s="25"/>
      <c r="M13" s="20"/>
    </row>
    <row r="16" spans="1:13">
      <c r="B16" s="21" t="s">
        <v>10</v>
      </c>
      <c r="C16" s="21"/>
      <c r="D16" s="21"/>
      <c r="H16" s="22" t="s">
        <v>20</v>
      </c>
      <c r="I16" s="22"/>
    </row>
    <row r="17" spans="2:9" ht="26.25" customHeight="1">
      <c r="B17" s="15" t="s">
        <v>6</v>
      </c>
      <c r="C17" s="16" t="s">
        <v>14</v>
      </c>
      <c r="D17" s="17" t="s">
        <v>15</v>
      </c>
      <c r="G17" s="15" t="s">
        <v>0</v>
      </c>
      <c r="H17" s="23">
        <f>I6+I8+I12</f>
        <v>42798.657407407401</v>
      </c>
      <c r="I17" s="24"/>
    </row>
    <row r="18" spans="2:9">
      <c r="B18" s="18" t="s">
        <v>16</v>
      </c>
      <c r="C18" s="18">
        <f>C6+G6+K6</f>
        <v>31123</v>
      </c>
      <c r="D18" s="18">
        <f>C7+G7+K7</f>
        <v>633</v>
      </c>
      <c r="G18" s="15" t="s">
        <v>21</v>
      </c>
      <c r="H18" s="23">
        <f>M6+M8+M12</f>
        <v>134876.5</v>
      </c>
      <c r="I18" s="24"/>
    </row>
    <row r="19" spans="2:9">
      <c r="B19" s="18" t="s">
        <v>17</v>
      </c>
      <c r="C19" s="18">
        <f>C8+G8+K8</f>
        <v>57476</v>
      </c>
      <c r="D19" s="18">
        <f>C9+K9</f>
        <v>241</v>
      </c>
      <c r="H19" s="31">
        <f>SUM(H17:I18)</f>
        <v>177675.15740740742</v>
      </c>
      <c r="I19" s="32"/>
    </row>
    <row r="20" spans="2:9">
      <c r="B20" s="18" t="s">
        <v>18</v>
      </c>
      <c r="C20" s="18">
        <f>C10</f>
        <v>20579</v>
      </c>
      <c r="D20" s="18">
        <f>C11</f>
        <v>914</v>
      </c>
    </row>
    <row r="21" spans="2:9">
      <c r="B21" s="18" t="s">
        <v>19</v>
      </c>
      <c r="C21" s="18">
        <f>G12+K12</f>
        <v>44783</v>
      </c>
      <c r="D21" s="18">
        <f>G13+K13</f>
        <v>1283</v>
      </c>
    </row>
  </sheetData>
  <mergeCells count="39">
    <mergeCell ref="H19:I19"/>
    <mergeCell ref="F4:I4"/>
    <mergeCell ref="J4:M4"/>
    <mergeCell ref="A6:A7"/>
    <mergeCell ref="F5:G5"/>
    <mergeCell ref="H6:H7"/>
    <mergeCell ref="I6:I7"/>
    <mergeCell ref="J5:K5"/>
    <mergeCell ref="L6:L7"/>
    <mergeCell ref="M6:M7"/>
    <mergeCell ref="D6:D7"/>
    <mergeCell ref="E6:E7"/>
    <mergeCell ref="B5:C5"/>
    <mergeCell ref="B4:E4"/>
    <mergeCell ref="M8:M9"/>
    <mergeCell ref="A10:A11"/>
    <mergeCell ref="M10:M11"/>
    <mergeCell ref="A8:A9"/>
    <mergeCell ref="D8:D9"/>
    <mergeCell ref="E8:E9"/>
    <mergeCell ref="H8:H9"/>
    <mergeCell ref="I8:I9"/>
    <mergeCell ref="L8:L9"/>
    <mergeCell ref="D10:D11"/>
    <mergeCell ref="E10:E11"/>
    <mergeCell ref="H10:H11"/>
    <mergeCell ref="I10:I11"/>
    <mergeCell ref="L10:L11"/>
    <mergeCell ref="A12:A13"/>
    <mergeCell ref="D12:D13"/>
    <mergeCell ref="E12:E13"/>
    <mergeCell ref="H12:H13"/>
    <mergeCell ref="I12:I13"/>
    <mergeCell ref="M12:M13"/>
    <mergeCell ref="B16:D16"/>
    <mergeCell ref="H16:I16"/>
    <mergeCell ref="H17:I17"/>
    <mergeCell ref="H18:I18"/>
    <mergeCell ref="L12:L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2024-01-25T13:42:49Z</dcterms:modified>
</cp:coreProperties>
</file>