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DC73F51D-9391-4E24-8FD5-94CA460B5434}" xr6:coauthVersionLast="36" xr6:coauthVersionMax="36" xr10:uidLastSave="{00000000-0000-0000-0000-000000000000}"/>
  <bookViews>
    <workbookView xWindow="0" yWindow="0" windowWidth="24675" windowHeight="12150" xr2:uid="{00000000-000D-0000-FFFF-FFFF00000000}"/>
  </bookViews>
  <sheets>
    <sheet name="część 1 meble " sheetId="8" r:id="rId1"/>
    <sheet name="część 2 krzesła" sheetId="12" r:id="rId2"/>
  </sheets>
  <calcPr calcId="191029"/>
</workbook>
</file>

<file path=xl/calcChain.xml><?xml version="1.0" encoding="utf-8"?>
<calcChain xmlns="http://schemas.openxmlformats.org/spreadsheetml/2006/main">
  <c r="H9" i="8" l="1"/>
  <c r="H8" i="8"/>
  <c r="F9" i="12" l="1"/>
  <c r="C14" i="12" s="1"/>
  <c r="H8" i="12"/>
  <c r="I8" i="12" s="1"/>
  <c r="H7" i="8"/>
  <c r="I7" i="8" s="1"/>
  <c r="I8" i="8"/>
  <c r="I9" i="8"/>
  <c r="F10" i="8"/>
  <c r="C17" i="8" s="1"/>
  <c r="E14" i="12" l="1"/>
  <c r="F14" i="12" s="1"/>
  <c r="H14" i="12" s="1"/>
  <c r="I14" i="12" s="1"/>
  <c r="I9" i="12"/>
  <c r="H9" i="12"/>
  <c r="H10" i="8"/>
  <c r="I10" i="8"/>
  <c r="E17" i="8" l="1"/>
  <c r="F17" i="8" s="1"/>
  <c r="H17" i="8" s="1"/>
  <c r="I17" i="8" s="1"/>
</calcChain>
</file>

<file path=xl/sharedStrings.xml><?xml version="1.0" encoding="utf-8"?>
<sst xmlns="http://schemas.openxmlformats.org/spreadsheetml/2006/main" count="67" uniqueCount="40">
  <si>
    <t>l.p</t>
  </si>
  <si>
    <t>NAZWA</t>
  </si>
  <si>
    <t>J.M.</t>
  </si>
  <si>
    <t>ILOŚĆ</t>
  </si>
  <si>
    <t>CENA JEDNOSTKOWA NETTO</t>
  </si>
  <si>
    <t>WARTOŚĆ NETTO OGÓŁEM</t>
  </si>
  <si>
    <t>PODATEK VAT</t>
  </si>
  <si>
    <t>KWOTA</t>
  </si>
  <si>
    <t>WARTOŚĆ BRUTTO OGÓŁEM</t>
  </si>
  <si>
    <t>szt.</t>
  </si>
  <si>
    <t>szt</t>
  </si>
  <si>
    <t>X</t>
  </si>
  <si>
    <t>RAZEM</t>
  </si>
  <si>
    <t>L.P</t>
  </si>
  <si>
    <t>nazwa asortymentu</t>
  </si>
  <si>
    <t>wartość netto ogółem</t>
  </si>
  <si>
    <t>podatek VAT</t>
  </si>
  <si>
    <t>kwota podatku</t>
  </si>
  <si>
    <t>wartość brutto ogółem</t>
  </si>
  <si>
    <t>prawo opcji</t>
  </si>
  <si>
    <t>wartość maxymalna prawa opcji</t>
  </si>
  <si>
    <t>MEBLE BIUROWE   PRAWO OPCJI</t>
  </si>
  <si>
    <t>KRZESŁA I RÓŻNEGO RODZAJU SIEDZISKA   PRAWO OPCJI</t>
  </si>
  <si>
    <t>Szafa ubraniowa</t>
  </si>
  <si>
    <t>Krzesła platikowe ISO z tabletem</t>
  </si>
  <si>
    <t>100</t>
  </si>
  <si>
    <t>93</t>
  </si>
  <si>
    <t>48</t>
  </si>
  <si>
    <t>Dostawa mebli dla potrzeb Ośrodka Szkolenia Policji z siedzibą w Sieradzu</t>
  </si>
  <si>
    <t xml:space="preserve">Szafka nocna </t>
  </si>
  <si>
    <t>Stolik</t>
  </si>
  <si>
    <t>Część 1</t>
  </si>
  <si>
    <t>Część  2</t>
  </si>
  <si>
    <t>Część 2</t>
  </si>
  <si>
    <t xml:space="preserve">MEBLE BIUROWE </t>
  </si>
  <si>
    <t xml:space="preserve"> KRZESŁA Z PULPITEM</t>
  </si>
  <si>
    <t>producent/model</t>
  </si>
  <si>
    <t>Załącznik nr 2.2 do SWZ</t>
  </si>
  <si>
    <t>FZ-2380/76/24/MK</t>
  </si>
  <si>
    <t xml:space="preserve">Załącznik nr 2.1 do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</si>
</sst>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0">
    <font>
      <sz val="11"/>
      <color theme="1"/>
      <name val="Calibri"/>
      <family val="2"/>
      <scheme val="minor"/>
    </font>
    <font>
      <sz val="11"/>
      <name val="Arial Unicode MS"/>
      <family val="2"/>
      <charset val="238"/>
    </font>
    <font>
      <b/>
      <sz val="11"/>
      <name val="Arial Unicode MS"/>
      <family val="2"/>
      <charset val="238"/>
    </font>
    <font>
      <b/>
      <i/>
      <sz val="10"/>
      <name val="Arial Unicode MS"/>
      <family val="2"/>
      <charset val="238"/>
    </font>
    <font>
      <b/>
      <sz val="18"/>
      <name val="Arial Unicode MS"/>
      <family val="2"/>
      <charset val="238"/>
    </font>
    <font>
      <i/>
      <sz val="10"/>
      <name val="Arial Unicode MS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 Unicode M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1" fillId="2" borderId="3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0" fontId="2" fillId="2" borderId="0" xfId="0" applyFont="1" applyFill="1" applyBorder="1"/>
    <xf numFmtId="49" fontId="1" fillId="2" borderId="0" xfId="0" applyNumberFormat="1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9" fontId="6" fillId="2" borderId="1" xfId="0" applyNumberFormat="1" applyFont="1" applyFill="1" applyBorder="1"/>
    <xf numFmtId="8" fontId="6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workbookViewId="0">
      <selection activeCell="F8" sqref="F8"/>
    </sheetView>
  </sheetViews>
  <sheetFormatPr defaultColWidth="17.5703125" defaultRowHeight="14.25"/>
  <cols>
    <col min="1" max="1" width="9.7109375" style="1" customWidth="1"/>
    <col min="2" max="2" width="47.5703125" style="1" customWidth="1"/>
    <col min="3" max="3" width="18.42578125" style="1" customWidth="1"/>
    <col min="4" max="4" width="10.140625" style="23" customWidth="1"/>
    <col min="5" max="5" width="17.5703125" style="1"/>
    <col min="6" max="6" width="18.85546875" style="1" bestFit="1" customWidth="1"/>
    <col min="7" max="7" width="11" style="1" customWidth="1"/>
    <col min="8" max="8" width="17.5703125" style="1"/>
    <col min="9" max="9" width="18.85546875" style="1" bestFit="1" customWidth="1"/>
    <col min="10" max="10" width="20.42578125" style="12" customWidth="1"/>
    <col min="11" max="16384" width="17.5703125" style="1"/>
  </cols>
  <sheetData>
    <row r="1" spans="1:14" ht="18">
      <c r="B1" s="30" t="s">
        <v>31</v>
      </c>
    </row>
    <row r="2" spans="1:14" ht="15">
      <c r="M2" s="41" t="s">
        <v>39</v>
      </c>
      <c r="N2" s="41"/>
    </row>
    <row r="3" spans="1:14" ht="15">
      <c r="M3" s="41" t="s">
        <v>38</v>
      </c>
      <c r="N3" s="41"/>
    </row>
    <row r="4" spans="1:14" ht="34.5" customHeight="1">
      <c r="A4" s="33" t="s">
        <v>28</v>
      </c>
      <c r="B4" s="33"/>
      <c r="C4" s="33"/>
      <c r="D4" s="33"/>
      <c r="E4" s="33"/>
      <c r="F4" s="33"/>
      <c r="G4" s="33"/>
      <c r="H4" s="33"/>
      <c r="I4" s="33"/>
    </row>
    <row r="5" spans="1:14" s="18" customFormat="1" ht="38.25">
      <c r="A5" s="13" t="s">
        <v>0</v>
      </c>
      <c r="B5" s="13" t="s">
        <v>1</v>
      </c>
      <c r="C5" s="13" t="s">
        <v>2</v>
      </c>
      <c r="D5" s="16" t="s">
        <v>3</v>
      </c>
      <c r="E5" s="14" t="s">
        <v>4</v>
      </c>
      <c r="F5" s="15" t="s">
        <v>5</v>
      </c>
      <c r="G5" s="15" t="s">
        <v>6</v>
      </c>
      <c r="H5" s="13" t="s">
        <v>7</v>
      </c>
      <c r="I5" s="15" t="s">
        <v>8</v>
      </c>
      <c r="J5" s="32" t="s">
        <v>36</v>
      </c>
    </row>
    <row r="6" spans="1:14" ht="1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28"/>
    </row>
    <row r="7" spans="1:14" ht="35.25" customHeight="1">
      <c r="A7" s="2">
        <v>1</v>
      </c>
      <c r="B7" s="5" t="s">
        <v>29</v>
      </c>
      <c r="C7" s="2" t="s">
        <v>9</v>
      </c>
      <c r="D7" s="17" t="s">
        <v>26</v>
      </c>
      <c r="E7" s="6"/>
      <c r="F7" s="6"/>
      <c r="G7" s="4">
        <v>0.23</v>
      </c>
      <c r="H7" s="10">
        <f t="shared" ref="H7:H9" si="0">F7*G7</f>
        <v>0</v>
      </c>
      <c r="I7" s="6">
        <f>F7+H7</f>
        <v>0</v>
      </c>
      <c r="J7" s="31"/>
    </row>
    <row r="8" spans="1:14" ht="35.25" customHeight="1">
      <c r="A8" s="2">
        <v>2</v>
      </c>
      <c r="B8" s="5" t="s">
        <v>23</v>
      </c>
      <c r="C8" s="2" t="s">
        <v>9</v>
      </c>
      <c r="D8" s="17" t="s">
        <v>27</v>
      </c>
      <c r="E8" s="6"/>
      <c r="F8" s="6"/>
      <c r="G8" s="4">
        <v>0.23</v>
      </c>
      <c r="H8" s="10">
        <f t="shared" si="0"/>
        <v>0</v>
      </c>
      <c r="I8" s="6">
        <f>F8+H8</f>
        <v>0</v>
      </c>
      <c r="J8" s="31"/>
    </row>
    <row r="9" spans="1:14" ht="29.25" customHeight="1">
      <c r="A9" s="2">
        <v>3</v>
      </c>
      <c r="B9" s="3" t="s">
        <v>30</v>
      </c>
      <c r="C9" s="2" t="s">
        <v>9</v>
      </c>
      <c r="D9" s="17" t="s">
        <v>27</v>
      </c>
      <c r="E9" s="6"/>
      <c r="F9" s="6"/>
      <c r="G9" s="4">
        <v>0.23</v>
      </c>
      <c r="H9" s="10">
        <f t="shared" si="0"/>
        <v>0</v>
      </c>
      <c r="I9" s="6">
        <f t="shared" ref="I9" si="1">F9+H9</f>
        <v>0</v>
      </c>
      <c r="J9" s="28"/>
    </row>
    <row r="10" spans="1:14" ht="22.5" customHeight="1">
      <c r="A10" s="35" t="s">
        <v>12</v>
      </c>
      <c r="B10" s="36"/>
      <c r="C10" s="36"/>
      <c r="D10" s="36"/>
      <c r="E10" s="37"/>
      <c r="F10" s="11">
        <f>SUM(F7:F9)</f>
        <v>0</v>
      </c>
      <c r="G10" s="9"/>
      <c r="H10" s="11">
        <f>SUM(H7:H9)</f>
        <v>0</v>
      </c>
      <c r="I10" s="11">
        <f>SUM(I7:I9)</f>
        <v>0</v>
      </c>
    </row>
    <row r="11" spans="1:14" ht="15">
      <c r="A11" s="19"/>
      <c r="B11" s="19"/>
      <c r="C11" s="19"/>
      <c r="D11" s="20"/>
      <c r="E11" s="19"/>
      <c r="F11" s="21"/>
      <c r="G11" s="22"/>
      <c r="H11" s="21"/>
      <c r="I11" s="21"/>
    </row>
    <row r="15" spans="1:14">
      <c r="A15" s="24" t="s">
        <v>21</v>
      </c>
      <c r="B15" s="24"/>
      <c r="C15" s="24"/>
      <c r="D15" s="24"/>
      <c r="E15" s="24"/>
      <c r="F15" s="24"/>
      <c r="G15" s="24"/>
      <c r="H15" s="24"/>
      <c r="I15" s="24"/>
    </row>
    <row r="16" spans="1:14" ht="42.75">
      <c r="A16" s="24" t="s">
        <v>13</v>
      </c>
      <c r="B16" s="24" t="s">
        <v>14</v>
      </c>
      <c r="C16" s="25" t="s">
        <v>15</v>
      </c>
      <c r="D16" s="25" t="s">
        <v>16</v>
      </c>
      <c r="E16" s="25" t="s">
        <v>17</v>
      </c>
      <c r="F16" s="25" t="s">
        <v>18</v>
      </c>
      <c r="G16" s="25" t="s">
        <v>19</v>
      </c>
      <c r="H16" s="25" t="s">
        <v>20</v>
      </c>
      <c r="I16" s="25" t="s">
        <v>18</v>
      </c>
    </row>
    <row r="17" spans="1:9" ht="24.75" customHeight="1">
      <c r="A17" s="24">
        <v>1</v>
      </c>
      <c r="B17" s="24" t="s">
        <v>31</v>
      </c>
      <c r="C17" s="29">
        <f>F10</f>
        <v>0</v>
      </c>
      <c r="D17" s="26">
        <v>0.23</v>
      </c>
      <c r="E17" s="27">
        <f>C17*23%</f>
        <v>0</v>
      </c>
      <c r="F17" s="27">
        <f>C17+E17</f>
        <v>0</v>
      </c>
      <c r="G17" s="26">
        <v>0.2</v>
      </c>
      <c r="H17" s="27">
        <f>F17*G17</f>
        <v>0</v>
      </c>
      <c r="I17" s="27">
        <f>F17+H17</f>
        <v>0</v>
      </c>
    </row>
  </sheetData>
  <mergeCells count="5">
    <mergeCell ref="A4:I4"/>
    <mergeCell ref="A6:I6"/>
    <mergeCell ref="A10:E10"/>
    <mergeCell ref="M2:N2"/>
    <mergeCell ref="M3:N3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"/>
  <sheetViews>
    <sheetView workbookViewId="0">
      <selection activeCell="L2" sqref="L2:N3"/>
    </sheetView>
  </sheetViews>
  <sheetFormatPr defaultColWidth="17.5703125" defaultRowHeight="14.25"/>
  <cols>
    <col min="1" max="1" width="9.7109375" style="1" customWidth="1"/>
    <col min="2" max="2" width="60.28515625" style="1" customWidth="1"/>
    <col min="3" max="3" width="16.5703125" style="1" customWidth="1"/>
    <col min="4" max="4" width="12.140625" style="23" customWidth="1"/>
    <col min="5" max="5" width="17.5703125" style="1"/>
    <col min="6" max="6" width="18.85546875" style="1" bestFit="1" customWidth="1"/>
    <col min="7" max="7" width="11" style="1" customWidth="1"/>
    <col min="8" max="8" width="17.5703125" style="1"/>
    <col min="9" max="9" width="18.85546875" style="1" bestFit="1" customWidth="1"/>
    <col min="10" max="10" width="18.5703125" style="12" customWidth="1"/>
    <col min="11" max="16384" width="17.5703125" style="1"/>
  </cols>
  <sheetData>
    <row r="1" spans="1:14" ht="22.5" customHeight="1">
      <c r="B1" s="30" t="s">
        <v>32</v>
      </c>
    </row>
    <row r="2" spans="1:14" ht="22.5" customHeight="1">
      <c r="B2" s="30"/>
      <c r="L2" s="41" t="s">
        <v>37</v>
      </c>
      <c r="M2" s="41"/>
      <c r="N2" s="41"/>
    </row>
    <row r="3" spans="1:14" ht="13.5" customHeight="1">
      <c r="L3" s="41" t="s">
        <v>38</v>
      </c>
      <c r="M3" s="41"/>
      <c r="N3" s="41"/>
    </row>
    <row r="5" spans="1:14" ht="34.5" customHeight="1">
      <c r="A5" s="33" t="s">
        <v>28</v>
      </c>
      <c r="B5" s="33"/>
      <c r="C5" s="33"/>
      <c r="D5" s="33"/>
      <c r="E5" s="33"/>
      <c r="F5" s="33"/>
      <c r="G5" s="33"/>
      <c r="H5" s="33"/>
      <c r="I5" s="33"/>
    </row>
    <row r="6" spans="1:14" s="18" customFormat="1" ht="38.25">
      <c r="A6" s="13" t="s">
        <v>0</v>
      </c>
      <c r="B6" s="13" t="s">
        <v>1</v>
      </c>
      <c r="C6" s="13" t="s">
        <v>2</v>
      </c>
      <c r="D6" s="16" t="s">
        <v>3</v>
      </c>
      <c r="E6" s="14" t="s">
        <v>4</v>
      </c>
      <c r="F6" s="15" t="s">
        <v>5</v>
      </c>
      <c r="G6" s="15" t="s">
        <v>6</v>
      </c>
      <c r="H6" s="13" t="s">
        <v>7</v>
      </c>
      <c r="I6" s="15" t="s">
        <v>8</v>
      </c>
      <c r="J6" s="32" t="s">
        <v>36</v>
      </c>
    </row>
    <row r="7" spans="1:14" ht="15">
      <c r="A7" s="38" t="s">
        <v>35</v>
      </c>
      <c r="B7" s="39"/>
      <c r="C7" s="39"/>
      <c r="D7" s="39"/>
      <c r="E7" s="39"/>
      <c r="F7" s="39"/>
      <c r="G7" s="39"/>
      <c r="H7" s="39"/>
      <c r="I7" s="40"/>
      <c r="J7" s="28"/>
    </row>
    <row r="8" spans="1:14" ht="39.75" customHeight="1">
      <c r="A8" s="2">
        <v>1</v>
      </c>
      <c r="B8" s="28" t="s">
        <v>24</v>
      </c>
      <c r="C8" s="2" t="s">
        <v>10</v>
      </c>
      <c r="D8" s="17" t="s">
        <v>25</v>
      </c>
      <c r="E8" s="6"/>
      <c r="F8" s="6"/>
      <c r="G8" s="4">
        <v>0.23</v>
      </c>
      <c r="H8" s="6">
        <f>F8*G8</f>
        <v>0</v>
      </c>
      <c r="I8" s="6">
        <f>F8+H8</f>
        <v>0</v>
      </c>
      <c r="J8" s="28"/>
    </row>
    <row r="9" spans="1:14" ht="15">
      <c r="A9" s="35" t="s">
        <v>12</v>
      </c>
      <c r="B9" s="36"/>
      <c r="C9" s="36"/>
      <c r="D9" s="36"/>
      <c r="E9" s="37"/>
      <c r="F9" s="7">
        <f>SUM(F8:F8)</f>
        <v>0</v>
      </c>
      <c r="G9" s="8" t="s">
        <v>11</v>
      </c>
      <c r="H9" s="7">
        <f>SUM(H8:H8)</f>
        <v>0</v>
      </c>
      <c r="I9" s="7">
        <f>SUM(I8:I8)</f>
        <v>0</v>
      </c>
    </row>
    <row r="12" spans="1:14">
      <c r="A12" s="24" t="s">
        <v>22</v>
      </c>
      <c r="B12" s="24"/>
      <c r="C12" s="24"/>
      <c r="D12" s="24"/>
      <c r="E12" s="24"/>
      <c r="F12" s="24"/>
      <c r="G12" s="24"/>
      <c r="H12" s="24"/>
      <c r="I12" s="24"/>
    </row>
    <row r="13" spans="1:14" ht="42.75">
      <c r="A13" s="24" t="s">
        <v>13</v>
      </c>
      <c r="B13" s="24" t="s">
        <v>14</v>
      </c>
      <c r="C13" s="25" t="s">
        <v>15</v>
      </c>
      <c r="D13" s="25" t="s">
        <v>16</v>
      </c>
      <c r="E13" s="25" t="s">
        <v>17</v>
      </c>
      <c r="F13" s="25" t="s">
        <v>18</v>
      </c>
      <c r="G13" s="25" t="s">
        <v>19</v>
      </c>
      <c r="H13" s="25" t="s">
        <v>20</v>
      </c>
      <c r="I13" s="25" t="s">
        <v>18</v>
      </c>
    </row>
    <row r="14" spans="1:14">
      <c r="A14" s="24">
        <v>1</v>
      </c>
      <c r="B14" s="24" t="s">
        <v>33</v>
      </c>
      <c r="C14" s="29">
        <f>F9</f>
        <v>0</v>
      </c>
      <c r="D14" s="26">
        <v>0.23</v>
      </c>
      <c r="E14" s="27">
        <f>C14*23%</f>
        <v>0</v>
      </c>
      <c r="F14" s="27">
        <f>C14+E14</f>
        <v>0</v>
      </c>
      <c r="G14" s="26">
        <v>0.2</v>
      </c>
      <c r="H14" s="27">
        <f>F14*G14</f>
        <v>0</v>
      </c>
      <c r="I14" s="27">
        <f>F14+H14</f>
        <v>0</v>
      </c>
    </row>
  </sheetData>
  <mergeCells count="5">
    <mergeCell ref="A7:I7"/>
    <mergeCell ref="A9:E9"/>
    <mergeCell ref="A5:I5"/>
    <mergeCell ref="L2:N2"/>
    <mergeCell ref="L3:N3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1 meble </vt:lpstr>
      <vt:lpstr>część 2 krzesła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2024-11-05T08:54:20Z</dcterms:modified>
</cp:coreProperties>
</file>