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tabRatio="637" activeTab="0"/>
  </bookViews>
  <sheets>
    <sheet name="Wykaz PPE" sheetId="1" r:id="rId1"/>
  </sheets>
  <definedNames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'Wykaz PPE'!$A$1:$AA$34</definedName>
  </definedNames>
  <calcPr fullCalcOnLoad="1"/>
</workbook>
</file>

<file path=xl/sharedStrings.xml><?xml version="1.0" encoding="utf-8"?>
<sst xmlns="http://schemas.openxmlformats.org/spreadsheetml/2006/main" count="366" uniqueCount="131">
  <si>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</si>
  <si>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</si>
  <si>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</si>
  <si>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</si>
  <si>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</si>
  <si>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</si>
  <si>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</si>
  <si>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</si>
  <si>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</si>
  <si>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</si>
  <si>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</si>
  <si>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</si>
  <si>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</si>
  <si>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</si>
  <si>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</si>
  <si>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</si>
  <si>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</si>
  <si>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</si>
  <si>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</si>
  <si>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</si>
  <si>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</si>
  <si>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</si>
  <si>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</si>
  <si>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</si>
  <si>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NIP</t>
  </si>
  <si>
    <t>Nabywca</t>
  </si>
  <si>
    <t>Odbiorca (adres do przesyłania faktur)</t>
  </si>
  <si>
    <t>Nazwa punktu poboru</t>
  </si>
  <si>
    <t>Adres punktu poboru</t>
  </si>
  <si>
    <t>Numer PPE</t>
  </si>
  <si>
    <t>Szacowane zużycie energii elektrycznej
w okresie trwania umowy [kWh]</t>
  </si>
  <si>
    <t>Rodzaj
obecnej
umowy</t>
  </si>
  <si>
    <t>Termin
włączenia
mikroinstalacji</t>
  </si>
  <si>
    <t>Moc
mikroinstalacji
[kW]</t>
  </si>
  <si>
    <t>C12a</t>
  </si>
  <si>
    <t>G11</t>
  </si>
  <si>
    <t>ENERGA-Operator S.A.</t>
  </si>
  <si>
    <t>ENERGA-Obrót S.A.</t>
  </si>
  <si>
    <t>kompleksowa</t>
  </si>
  <si>
    <t>przyłączona po 31.03.2022</t>
  </si>
  <si>
    <t>Gminne Centrum Kultury</t>
  </si>
  <si>
    <t>Kobylnica</t>
  </si>
  <si>
    <t>Wodna</t>
  </si>
  <si>
    <t>20/4</t>
  </si>
  <si>
    <t>76-251</t>
  </si>
  <si>
    <t>590243881019678010</t>
  </si>
  <si>
    <t>Świetlica + remiza strażacka</t>
  </si>
  <si>
    <t>Lulemino</t>
  </si>
  <si>
    <t>590243881019437211</t>
  </si>
  <si>
    <t>Świetlica</t>
  </si>
  <si>
    <t>Kczewo</t>
  </si>
  <si>
    <t>6/1</t>
  </si>
  <si>
    <t>590243881019332325</t>
  </si>
  <si>
    <t>Kruszyna</t>
  </si>
  <si>
    <t>dz.24/1,m.1</t>
  </si>
  <si>
    <t>590243881019613851</t>
  </si>
  <si>
    <t>Widzino</t>
  </si>
  <si>
    <t>Główna</t>
  </si>
  <si>
    <t>590243881019612298</t>
  </si>
  <si>
    <t>Świetlica Wiejska</t>
  </si>
  <si>
    <t xml:space="preserve">Sierakowo </t>
  </si>
  <si>
    <t>dz.132/4</t>
  </si>
  <si>
    <t>590243881018990878</t>
  </si>
  <si>
    <t>Szkoła</t>
  </si>
  <si>
    <t>Młyńska</t>
  </si>
  <si>
    <t>3/B</t>
  </si>
  <si>
    <t>590243881019056627</t>
  </si>
  <si>
    <t>590243881018864018</t>
  </si>
  <si>
    <t>Hala sportowa</t>
  </si>
  <si>
    <t>590243881019594136</t>
  </si>
  <si>
    <t>Kończewo</t>
  </si>
  <si>
    <t>Szkolna</t>
  </si>
  <si>
    <t>590243881019005762</t>
  </si>
  <si>
    <t>Szkoła podstawowa</t>
  </si>
  <si>
    <t>Kwakowo</t>
  </si>
  <si>
    <t>Słupska</t>
  </si>
  <si>
    <t>590243881019265814</t>
  </si>
  <si>
    <t>Słonowice</t>
  </si>
  <si>
    <t>590243881019550040</t>
  </si>
  <si>
    <t>Sycewice</t>
  </si>
  <si>
    <t>590243881019615411</t>
  </si>
  <si>
    <t>OPS</t>
  </si>
  <si>
    <t>20/3</t>
  </si>
  <si>
    <t>590243881019698889</t>
  </si>
  <si>
    <t>CUW + Referat Straży Gminnej</t>
  </si>
  <si>
    <t>20/2</t>
  </si>
  <si>
    <t>590243881019027177</t>
  </si>
  <si>
    <t>Urząd Gminy biura + parking</t>
  </si>
  <si>
    <t>590243881019342744</t>
  </si>
  <si>
    <t>Sportowa</t>
  </si>
  <si>
    <t>590243881019615404</t>
  </si>
  <si>
    <t>dz. 315</t>
  </si>
  <si>
    <t xml:space="preserve">76-251 </t>
  </si>
  <si>
    <t>590243881042704984</t>
  </si>
  <si>
    <t>Budynek szatniowo - sanitarny</t>
  </si>
  <si>
    <t>dz. 6/4</t>
  </si>
  <si>
    <t>590243881042463768</t>
  </si>
  <si>
    <t>Budynek wielorodzinny</t>
  </si>
  <si>
    <t>35</t>
  </si>
  <si>
    <t>punkt w budowie</t>
  </si>
  <si>
    <t>Szkoła (kotłownia)</t>
  </si>
  <si>
    <t>63</t>
  </si>
  <si>
    <t>C22a</t>
  </si>
  <si>
    <t>Gminne Centrum Kultury i Promocji w Kobylnicy</t>
  </si>
  <si>
    <t>ul. Wodna 20/4, 76-251 Kobylnica</t>
  </si>
  <si>
    <t>Gmina Kobylnica</t>
  </si>
  <si>
    <t>ul. Główna 20, 76-251 Kobylnica</t>
  </si>
  <si>
    <t>Szkoła Podstawowa w Kobylnicy</t>
  </si>
  <si>
    <t>ul. Główna 63, 76-251 Kobylnica</t>
  </si>
  <si>
    <t>Szkoła Podstawowa w Kończewie</t>
  </si>
  <si>
    <t>ul. Szkolna 1, Kończewo, 76-251 Kobylnica</t>
  </si>
  <si>
    <t>Szkoła Podstawowa w Kwakowie</t>
  </si>
  <si>
    <t>ul. Słupska 5, Kwakowo, 76-251 Kobylnica</t>
  </si>
  <si>
    <t>Szkoła Podstawowa w Słonowicach</t>
  </si>
  <si>
    <t>Słonowice 4, 76-251 Kobylnica</t>
  </si>
  <si>
    <t>Szkoła Podstawowa w Sycewicach</t>
  </si>
  <si>
    <t>ul. Szkolna 1, Sycewice, 76-251 Kobylnica</t>
  </si>
  <si>
    <t>Ośrodek Pomocy Społecznej w Kobylnicy</t>
  </si>
  <si>
    <t>ul. Wodna 20/3, 76-251 Kobylnica</t>
  </si>
  <si>
    <t>Centrum Usług Wspólnych w Kobylnicy</t>
  </si>
  <si>
    <t>ul. Wodna 20/2, 76-251 Kobylnica</t>
  </si>
  <si>
    <t>przyłączona do 31.03.2022</t>
  </si>
  <si>
    <t>Gmina Kobylnica - Centrum Usług Wspólnych w Kobylnicy</t>
  </si>
  <si>
    <t>839-17-19-997</t>
  </si>
  <si>
    <t>ul. Wodna 20/2</t>
  </si>
  <si>
    <t>76-251 Kobylnica</t>
  </si>
  <si>
    <t>net metering</t>
  </si>
  <si>
    <t>net billing</t>
  </si>
  <si>
    <t>będzie przyłączona w 2023</t>
  </si>
  <si>
    <t>Załącznik nr 1 do SWZ Wykaz PPE</t>
  </si>
  <si>
    <t>Znak sprawy: CUW-DOR.271.43.2022.OZ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</si>
</sst>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#,##0.0000"/>
    <numFmt numFmtId="178" formatCode="0.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/>
    </xf>
    <xf numFmtId="3" fontId="5" fillId="32" borderId="10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4" fontId="5" fillId="32" borderId="10" xfId="0" applyNumberFormat="1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2" fontId="5" fillId="32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 quotePrefix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M47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2.875" style="1" bestFit="1" customWidth="1"/>
    <col min="2" max="2" width="27.75390625" style="14" bestFit="1" customWidth="1"/>
    <col min="3" max="3" width="11.125" style="14" bestFit="1" customWidth="1"/>
    <col min="4" max="4" width="7.00390625" style="15" customWidth="1"/>
    <col min="5" max="5" width="7.125" style="17" bestFit="1" customWidth="1"/>
    <col min="6" max="6" width="4.375" style="15" bestFit="1" customWidth="1"/>
    <col min="7" max="7" width="6.00390625" style="14" bestFit="1" customWidth="1"/>
    <col min="8" max="8" width="12.125" style="48" bestFit="1" customWidth="1"/>
    <col min="9" max="9" width="5.625" style="5" customWidth="1"/>
    <col min="10" max="10" width="5.625" style="2" customWidth="1"/>
    <col min="11" max="14" width="6.75390625" style="12" customWidth="1"/>
    <col min="15" max="15" width="26.625" style="65" customWidth="1"/>
    <col min="16" max="16" width="18.625" style="7" customWidth="1"/>
    <col min="17" max="17" width="7.125" style="8" customWidth="1"/>
    <col min="18" max="18" width="29.875" style="2" customWidth="1"/>
    <col min="19" max="19" width="24.00390625" style="2" customWidth="1"/>
    <col min="20" max="20" width="13.25390625" style="10" customWidth="1"/>
    <col min="21" max="21" width="11.50390625" style="10" customWidth="1"/>
    <col min="22" max="22" width="9.75390625" style="10" customWidth="1"/>
    <col min="23" max="24" width="8.125" style="13" customWidth="1"/>
    <col min="25" max="25" width="19.50390625" style="18" customWidth="1"/>
    <col min="26" max="26" width="8.125" style="11" customWidth="1"/>
    <col min="27" max="27" width="26.125" style="1" customWidth="1"/>
    <col min="28" max="16384" width="9.00390625" style="2" customWidth="1"/>
  </cols>
  <sheetData>
    <row r="1" spans="2:25" ht="15">
      <c r="B1" s="97" t="s">
        <v>130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2:25" ht="1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2:25" ht="15">
      <c r="B3" s="87" t="s">
        <v>129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2:24" ht="13.5">
      <c r="B4" s="2"/>
      <c r="C4" s="3"/>
      <c r="D4" s="1"/>
      <c r="E4" s="4"/>
      <c r="F4" s="1"/>
      <c r="G4" s="2"/>
      <c r="H4" s="45"/>
      <c r="K4" s="6"/>
      <c r="L4" s="6"/>
      <c r="M4" s="6"/>
      <c r="N4" s="6"/>
      <c r="T4" s="9"/>
      <c r="W4" s="10"/>
      <c r="X4" s="10"/>
    </row>
    <row r="5" spans="1:26" ht="13.5">
      <c r="A5" s="19"/>
      <c r="B5" s="88" t="s">
        <v>10</v>
      </c>
      <c r="C5" s="98" t="s">
        <v>122</v>
      </c>
      <c r="D5" s="98"/>
      <c r="E5" s="98"/>
      <c r="F5" s="98"/>
      <c r="G5" s="98"/>
      <c r="H5" s="98"/>
      <c r="I5" s="20"/>
      <c r="J5" s="21"/>
      <c r="K5" s="22"/>
      <c r="L5" s="22"/>
      <c r="M5" s="22"/>
      <c r="N5" s="22"/>
      <c r="O5" s="66"/>
      <c r="P5" s="23"/>
      <c r="Q5" s="24"/>
      <c r="R5" s="25"/>
      <c r="S5" s="25"/>
      <c r="T5" s="26"/>
      <c r="U5" s="26"/>
      <c r="V5" s="26"/>
      <c r="W5" s="27"/>
      <c r="X5" s="27"/>
      <c r="Y5" s="29"/>
      <c r="Z5" s="28"/>
    </row>
    <row r="6" spans="1:26" ht="13.5">
      <c r="A6" s="19"/>
      <c r="B6" s="88" t="s">
        <v>11</v>
      </c>
      <c r="C6" s="98" t="s">
        <v>123</v>
      </c>
      <c r="D6" s="98"/>
      <c r="E6" s="98"/>
      <c r="F6" s="98"/>
      <c r="G6" s="98"/>
      <c r="H6" s="98"/>
      <c r="I6" s="20"/>
      <c r="J6" s="21"/>
      <c r="K6" s="22"/>
      <c r="L6" s="22"/>
      <c r="M6" s="22"/>
      <c r="N6" s="22"/>
      <c r="O6" s="66"/>
      <c r="P6" s="23"/>
      <c r="Q6" s="24"/>
      <c r="R6" s="25"/>
      <c r="S6" s="25"/>
      <c r="T6" s="26"/>
      <c r="U6" s="26"/>
      <c r="V6" s="26"/>
      <c r="W6" s="27"/>
      <c r="X6" s="27"/>
      <c r="Y6" s="29"/>
      <c r="Z6" s="28"/>
    </row>
    <row r="7" spans="1:26" ht="13.5">
      <c r="A7" s="19"/>
      <c r="B7" s="88" t="s">
        <v>12</v>
      </c>
      <c r="C7" s="99" t="s">
        <v>119</v>
      </c>
      <c r="D7" s="98"/>
      <c r="E7" s="98"/>
      <c r="F7" s="98"/>
      <c r="G7" s="98"/>
      <c r="H7" s="98"/>
      <c r="I7" s="20"/>
      <c r="J7" s="21"/>
      <c r="K7" s="22"/>
      <c r="L7" s="22"/>
      <c r="M7" s="22"/>
      <c r="N7" s="22"/>
      <c r="O7" s="66"/>
      <c r="P7" s="23"/>
      <c r="Q7" s="24"/>
      <c r="R7" s="25"/>
      <c r="S7" s="25"/>
      <c r="T7" s="26"/>
      <c r="U7" s="26"/>
      <c r="V7" s="26"/>
      <c r="W7" s="27"/>
      <c r="X7" s="27"/>
      <c r="Y7" s="29"/>
      <c r="Z7" s="28"/>
    </row>
    <row r="8" spans="1:26" ht="13.5">
      <c r="A8" s="19"/>
      <c r="B8" s="89"/>
      <c r="C8" s="98" t="s">
        <v>124</v>
      </c>
      <c r="D8" s="98"/>
      <c r="E8" s="98"/>
      <c r="F8" s="98"/>
      <c r="G8" s="98"/>
      <c r="H8" s="98"/>
      <c r="I8" s="30"/>
      <c r="J8" s="21"/>
      <c r="K8" s="22"/>
      <c r="L8" s="22"/>
      <c r="M8" s="22"/>
      <c r="N8" s="22"/>
      <c r="O8" s="66"/>
      <c r="P8" s="23"/>
      <c r="Q8" s="24"/>
      <c r="R8" s="25"/>
      <c r="S8" s="25"/>
      <c r="T8" s="26"/>
      <c r="U8" s="26"/>
      <c r="V8" s="26"/>
      <c r="W8" s="27"/>
      <c r="X8" s="27"/>
      <c r="Y8" s="29"/>
      <c r="Z8" s="28"/>
    </row>
    <row r="9" spans="1:26" ht="13.5">
      <c r="A9" s="19"/>
      <c r="B9" s="89"/>
      <c r="C9" s="98" t="s">
        <v>125</v>
      </c>
      <c r="D9" s="98"/>
      <c r="E9" s="98"/>
      <c r="F9" s="98"/>
      <c r="G9" s="98"/>
      <c r="H9" s="98"/>
      <c r="I9" s="30"/>
      <c r="J9" s="21"/>
      <c r="K9" s="22"/>
      <c r="L9" s="22"/>
      <c r="M9" s="22"/>
      <c r="N9" s="22"/>
      <c r="O9" s="66"/>
      <c r="P9" s="23"/>
      <c r="Q9" s="24"/>
      <c r="R9" s="25"/>
      <c r="S9" s="25"/>
      <c r="T9" s="26"/>
      <c r="U9" s="26"/>
      <c r="V9" s="26"/>
      <c r="W9" s="27"/>
      <c r="X9" s="27"/>
      <c r="Y9" s="29"/>
      <c r="Z9" s="28"/>
    </row>
    <row r="10" spans="1:26" ht="13.5">
      <c r="A10" s="19"/>
      <c r="B10" s="89"/>
      <c r="C10" s="90" t="s">
        <v>23</v>
      </c>
      <c r="D10" s="90"/>
      <c r="E10" s="90"/>
      <c r="F10" s="90"/>
      <c r="G10" s="90"/>
      <c r="H10" s="90"/>
      <c r="I10" s="30"/>
      <c r="J10" s="21"/>
      <c r="K10" s="22"/>
      <c r="L10" s="22"/>
      <c r="M10" s="22"/>
      <c r="N10" s="22"/>
      <c r="O10" s="66"/>
      <c r="P10" s="23"/>
      <c r="Q10" s="24"/>
      <c r="R10" s="25"/>
      <c r="S10" s="25"/>
      <c r="T10" s="26"/>
      <c r="U10" s="26"/>
      <c r="V10" s="26"/>
      <c r="W10" s="27"/>
      <c r="X10" s="27"/>
      <c r="Y10" s="29"/>
      <c r="Z10" s="28"/>
    </row>
    <row r="11" spans="1:27" s="14" customFormat="1" ht="39.75" customHeight="1">
      <c r="A11" s="95" t="s">
        <v>0</v>
      </c>
      <c r="B11" s="95" t="s">
        <v>27</v>
      </c>
      <c r="C11" s="95" t="s">
        <v>28</v>
      </c>
      <c r="D11" s="95"/>
      <c r="E11" s="95"/>
      <c r="F11" s="95"/>
      <c r="G11" s="95"/>
      <c r="H11" s="96" t="s">
        <v>29</v>
      </c>
      <c r="I11" s="95" t="s">
        <v>22</v>
      </c>
      <c r="J11" s="95"/>
      <c r="K11" s="100" t="s">
        <v>30</v>
      </c>
      <c r="L11" s="100"/>
      <c r="M11" s="100"/>
      <c r="N11" s="100"/>
      <c r="O11" s="101" t="s">
        <v>25</v>
      </c>
      <c r="P11" s="101"/>
      <c r="Q11" s="101"/>
      <c r="R11" s="95" t="s">
        <v>26</v>
      </c>
      <c r="S11" s="95"/>
      <c r="T11" s="95" t="s">
        <v>21</v>
      </c>
      <c r="U11" s="95" t="s">
        <v>20</v>
      </c>
      <c r="V11" s="95" t="s">
        <v>31</v>
      </c>
      <c r="W11" s="103" t="s">
        <v>19</v>
      </c>
      <c r="X11" s="103"/>
      <c r="Y11" s="101" t="s">
        <v>32</v>
      </c>
      <c r="Z11" s="102" t="s">
        <v>33</v>
      </c>
      <c r="AA11" s="15"/>
    </row>
    <row r="12" spans="1:26" s="15" customFormat="1" ht="39.75" customHeight="1">
      <c r="A12" s="95"/>
      <c r="B12" s="95"/>
      <c r="C12" s="31" t="s">
        <v>8</v>
      </c>
      <c r="D12" s="31" t="s">
        <v>9</v>
      </c>
      <c r="E12" s="36" t="s">
        <v>17</v>
      </c>
      <c r="F12" s="31" t="s">
        <v>18</v>
      </c>
      <c r="G12" s="31" t="s">
        <v>5</v>
      </c>
      <c r="H12" s="96"/>
      <c r="I12" s="35" t="s">
        <v>13</v>
      </c>
      <c r="J12" s="37" t="s">
        <v>14</v>
      </c>
      <c r="K12" s="32" t="s">
        <v>1</v>
      </c>
      <c r="L12" s="32" t="s">
        <v>2</v>
      </c>
      <c r="M12" s="32" t="s">
        <v>3</v>
      </c>
      <c r="N12" s="32" t="s">
        <v>4</v>
      </c>
      <c r="O12" s="33" t="s">
        <v>7</v>
      </c>
      <c r="P12" s="33" t="s">
        <v>6</v>
      </c>
      <c r="Q12" s="33" t="s">
        <v>24</v>
      </c>
      <c r="R12" s="31" t="s">
        <v>7</v>
      </c>
      <c r="S12" s="31" t="s">
        <v>6</v>
      </c>
      <c r="T12" s="95"/>
      <c r="U12" s="95"/>
      <c r="V12" s="95"/>
      <c r="W12" s="34" t="s">
        <v>15</v>
      </c>
      <c r="X12" s="34" t="s">
        <v>16</v>
      </c>
      <c r="Y12" s="101"/>
      <c r="Z12" s="102"/>
    </row>
    <row r="13" spans="1:27" s="53" customFormat="1" ht="24" customHeight="1">
      <c r="A13" s="49">
        <v>1</v>
      </c>
      <c r="B13" s="54" t="s">
        <v>40</v>
      </c>
      <c r="C13" s="54" t="s">
        <v>41</v>
      </c>
      <c r="D13" s="55" t="s">
        <v>42</v>
      </c>
      <c r="E13" s="56" t="s">
        <v>43</v>
      </c>
      <c r="F13" s="49" t="s">
        <v>44</v>
      </c>
      <c r="G13" s="57" t="s">
        <v>41</v>
      </c>
      <c r="H13" s="58" t="s">
        <v>45</v>
      </c>
      <c r="I13" s="50">
        <v>32</v>
      </c>
      <c r="J13" s="49" t="s">
        <v>34</v>
      </c>
      <c r="K13" s="51">
        <v>4397</v>
      </c>
      <c r="L13" s="51">
        <v>9740</v>
      </c>
      <c r="M13" s="51">
        <v>0</v>
      </c>
      <c r="N13" s="52">
        <f>SUM(K13:M13)</f>
        <v>14137</v>
      </c>
      <c r="O13" s="67" t="s">
        <v>103</v>
      </c>
      <c r="P13" s="59" t="s">
        <v>104</v>
      </c>
      <c r="Q13" s="60">
        <v>8393145715</v>
      </c>
      <c r="R13" s="61" t="s">
        <v>103</v>
      </c>
      <c r="S13" s="61" t="s">
        <v>104</v>
      </c>
      <c r="T13" s="62" t="s">
        <v>36</v>
      </c>
      <c r="U13" s="62" t="s">
        <v>37</v>
      </c>
      <c r="V13" s="63" t="s">
        <v>38</v>
      </c>
      <c r="W13" s="64">
        <v>44927</v>
      </c>
      <c r="X13" s="64">
        <v>45291</v>
      </c>
      <c r="Y13" s="56" t="s">
        <v>121</v>
      </c>
      <c r="Z13" s="50">
        <v>39.78</v>
      </c>
      <c r="AA13" s="91" t="s">
        <v>126</v>
      </c>
    </row>
    <row r="14" spans="1:27" s="53" customFormat="1" ht="24" customHeight="1">
      <c r="A14" s="49">
        <v>2</v>
      </c>
      <c r="B14" s="54" t="s">
        <v>46</v>
      </c>
      <c r="C14" s="54" t="s">
        <v>47</v>
      </c>
      <c r="D14" s="55"/>
      <c r="E14" s="58">
        <v>19</v>
      </c>
      <c r="F14" s="49" t="s">
        <v>44</v>
      </c>
      <c r="G14" s="57" t="s">
        <v>41</v>
      </c>
      <c r="H14" s="58" t="s">
        <v>48</v>
      </c>
      <c r="I14" s="50">
        <v>3</v>
      </c>
      <c r="J14" s="49" t="s">
        <v>34</v>
      </c>
      <c r="K14" s="51">
        <v>2230</v>
      </c>
      <c r="L14" s="51">
        <v>6790</v>
      </c>
      <c r="M14" s="51">
        <v>0</v>
      </c>
      <c r="N14" s="52">
        <f aca="true" t="shared" si="0" ref="N14:N33">SUM(K14:M14)</f>
        <v>9020</v>
      </c>
      <c r="O14" s="67" t="s">
        <v>103</v>
      </c>
      <c r="P14" s="59" t="s">
        <v>104</v>
      </c>
      <c r="Q14" s="60">
        <v>8393145715</v>
      </c>
      <c r="R14" s="61" t="s">
        <v>103</v>
      </c>
      <c r="S14" s="61" t="s">
        <v>104</v>
      </c>
      <c r="T14" s="62" t="s">
        <v>36</v>
      </c>
      <c r="U14" s="62" t="s">
        <v>37</v>
      </c>
      <c r="V14" s="63" t="s">
        <v>38</v>
      </c>
      <c r="W14" s="64">
        <v>44927</v>
      </c>
      <c r="X14" s="64">
        <v>45291</v>
      </c>
      <c r="Y14" s="56" t="s">
        <v>121</v>
      </c>
      <c r="Z14" s="50">
        <v>2.08</v>
      </c>
      <c r="AA14" s="92"/>
    </row>
    <row r="15" spans="1:27" s="53" customFormat="1" ht="24" customHeight="1">
      <c r="A15" s="49">
        <v>3</v>
      </c>
      <c r="B15" s="54" t="s">
        <v>49</v>
      </c>
      <c r="C15" s="54" t="s">
        <v>50</v>
      </c>
      <c r="D15" s="55"/>
      <c r="E15" s="58" t="s">
        <v>51</v>
      </c>
      <c r="F15" s="49" t="s">
        <v>44</v>
      </c>
      <c r="G15" s="57" t="s">
        <v>41</v>
      </c>
      <c r="H15" s="58" t="s">
        <v>52</v>
      </c>
      <c r="I15" s="50">
        <v>5</v>
      </c>
      <c r="J15" s="49" t="s">
        <v>34</v>
      </c>
      <c r="K15" s="51">
        <v>785</v>
      </c>
      <c r="L15" s="51">
        <v>2271</v>
      </c>
      <c r="M15" s="51">
        <v>0</v>
      </c>
      <c r="N15" s="52">
        <f t="shared" si="0"/>
        <v>3056</v>
      </c>
      <c r="O15" s="67" t="s">
        <v>103</v>
      </c>
      <c r="P15" s="59" t="s">
        <v>104</v>
      </c>
      <c r="Q15" s="60">
        <v>8393145715</v>
      </c>
      <c r="R15" s="61" t="s">
        <v>103</v>
      </c>
      <c r="S15" s="61" t="s">
        <v>104</v>
      </c>
      <c r="T15" s="62" t="s">
        <v>36</v>
      </c>
      <c r="U15" s="62" t="s">
        <v>37</v>
      </c>
      <c r="V15" s="63" t="s">
        <v>38</v>
      </c>
      <c r="W15" s="64">
        <v>44927</v>
      </c>
      <c r="X15" s="64">
        <v>45291</v>
      </c>
      <c r="Y15" s="56" t="s">
        <v>121</v>
      </c>
      <c r="Z15" s="50">
        <v>7.02</v>
      </c>
      <c r="AA15" s="92"/>
    </row>
    <row r="16" spans="1:27" s="53" customFormat="1" ht="24" customHeight="1">
      <c r="A16" s="49">
        <v>4</v>
      </c>
      <c r="B16" s="54" t="s">
        <v>49</v>
      </c>
      <c r="C16" s="54" t="s">
        <v>53</v>
      </c>
      <c r="D16" s="55"/>
      <c r="E16" s="56" t="s">
        <v>54</v>
      </c>
      <c r="F16" s="49" t="s">
        <v>44</v>
      </c>
      <c r="G16" s="57" t="s">
        <v>41</v>
      </c>
      <c r="H16" s="58" t="s">
        <v>55</v>
      </c>
      <c r="I16" s="50">
        <v>6</v>
      </c>
      <c r="J16" s="49" t="s">
        <v>34</v>
      </c>
      <c r="K16" s="51">
        <v>725</v>
      </c>
      <c r="L16" s="51">
        <v>2085</v>
      </c>
      <c r="M16" s="51">
        <v>0</v>
      </c>
      <c r="N16" s="52">
        <f t="shared" si="0"/>
        <v>2810</v>
      </c>
      <c r="O16" s="67" t="s">
        <v>103</v>
      </c>
      <c r="P16" s="59" t="s">
        <v>104</v>
      </c>
      <c r="Q16" s="60">
        <v>8393145715</v>
      </c>
      <c r="R16" s="61" t="s">
        <v>103</v>
      </c>
      <c r="S16" s="61" t="s">
        <v>104</v>
      </c>
      <c r="T16" s="62" t="s">
        <v>36</v>
      </c>
      <c r="U16" s="62" t="s">
        <v>37</v>
      </c>
      <c r="V16" s="63" t="s">
        <v>38</v>
      </c>
      <c r="W16" s="64">
        <v>44927</v>
      </c>
      <c r="X16" s="64">
        <v>45291</v>
      </c>
      <c r="Y16" s="56" t="s">
        <v>121</v>
      </c>
      <c r="Z16" s="50">
        <v>8.58</v>
      </c>
      <c r="AA16" s="92"/>
    </row>
    <row r="17" spans="1:27" s="53" customFormat="1" ht="24" customHeight="1">
      <c r="A17" s="49">
        <v>5</v>
      </c>
      <c r="B17" s="54" t="s">
        <v>49</v>
      </c>
      <c r="C17" s="54" t="s">
        <v>56</v>
      </c>
      <c r="D17" s="55" t="s">
        <v>57</v>
      </c>
      <c r="E17" s="56">
        <v>26</v>
      </c>
      <c r="F17" s="49" t="s">
        <v>44</v>
      </c>
      <c r="G17" s="57" t="s">
        <v>41</v>
      </c>
      <c r="H17" s="58" t="s">
        <v>58</v>
      </c>
      <c r="I17" s="50">
        <v>18</v>
      </c>
      <c r="J17" s="49" t="s">
        <v>34</v>
      </c>
      <c r="K17" s="51">
        <v>1548</v>
      </c>
      <c r="L17" s="51">
        <v>4901</v>
      </c>
      <c r="M17" s="51">
        <v>0</v>
      </c>
      <c r="N17" s="52">
        <f t="shared" si="0"/>
        <v>6449</v>
      </c>
      <c r="O17" s="67" t="s">
        <v>103</v>
      </c>
      <c r="P17" s="59" t="s">
        <v>104</v>
      </c>
      <c r="Q17" s="60">
        <v>8393145715</v>
      </c>
      <c r="R17" s="61" t="s">
        <v>103</v>
      </c>
      <c r="S17" s="61" t="s">
        <v>104</v>
      </c>
      <c r="T17" s="62" t="s">
        <v>36</v>
      </c>
      <c r="U17" s="62" t="s">
        <v>37</v>
      </c>
      <c r="V17" s="63" t="s">
        <v>38</v>
      </c>
      <c r="W17" s="64">
        <v>44927</v>
      </c>
      <c r="X17" s="64">
        <v>45291</v>
      </c>
      <c r="Y17" s="56" t="s">
        <v>121</v>
      </c>
      <c r="Z17" s="50">
        <v>8.58</v>
      </c>
      <c r="AA17" s="92"/>
    </row>
    <row r="18" spans="1:27" s="53" customFormat="1" ht="24" customHeight="1">
      <c r="A18" s="49">
        <v>6</v>
      </c>
      <c r="B18" s="54" t="s">
        <v>59</v>
      </c>
      <c r="C18" s="54" t="s">
        <v>60</v>
      </c>
      <c r="D18" s="55"/>
      <c r="E18" s="58" t="s">
        <v>61</v>
      </c>
      <c r="F18" s="49" t="s">
        <v>44</v>
      </c>
      <c r="G18" s="57" t="s">
        <v>41</v>
      </c>
      <c r="H18" s="58" t="s">
        <v>62</v>
      </c>
      <c r="I18" s="50">
        <v>10</v>
      </c>
      <c r="J18" s="49" t="s">
        <v>34</v>
      </c>
      <c r="K18" s="51">
        <v>2480</v>
      </c>
      <c r="L18" s="51">
        <v>7160</v>
      </c>
      <c r="M18" s="51">
        <v>0</v>
      </c>
      <c r="N18" s="52">
        <f t="shared" si="0"/>
        <v>9640</v>
      </c>
      <c r="O18" s="67" t="s">
        <v>103</v>
      </c>
      <c r="P18" s="59" t="s">
        <v>104</v>
      </c>
      <c r="Q18" s="60">
        <v>8393145715</v>
      </c>
      <c r="R18" s="61" t="s">
        <v>103</v>
      </c>
      <c r="S18" s="61" t="s">
        <v>104</v>
      </c>
      <c r="T18" s="62" t="s">
        <v>36</v>
      </c>
      <c r="U18" s="62" t="s">
        <v>37</v>
      </c>
      <c r="V18" s="63" t="s">
        <v>38</v>
      </c>
      <c r="W18" s="64">
        <v>44927</v>
      </c>
      <c r="X18" s="64">
        <v>45291</v>
      </c>
      <c r="Y18" s="56" t="s">
        <v>121</v>
      </c>
      <c r="Z18" s="50">
        <v>14.04</v>
      </c>
      <c r="AA18" s="92"/>
    </row>
    <row r="19" spans="1:27" s="53" customFormat="1" ht="24" customHeight="1">
      <c r="A19" s="49">
        <v>7</v>
      </c>
      <c r="B19" s="54" t="s">
        <v>59</v>
      </c>
      <c r="C19" s="54" t="s">
        <v>79</v>
      </c>
      <c r="D19" s="55" t="s">
        <v>89</v>
      </c>
      <c r="E19" s="58">
        <v>2</v>
      </c>
      <c r="F19" s="49" t="s">
        <v>44</v>
      </c>
      <c r="G19" s="57" t="s">
        <v>41</v>
      </c>
      <c r="H19" s="58" t="s">
        <v>90</v>
      </c>
      <c r="I19" s="50">
        <v>15</v>
      </c>
      <c r="J19" s="49" t="s">
        <v>34</v>
      </c>
      <c r="K19" s="51">
        <v>1850</v>
      </c>
      <c r="L19" s="51">
        <v>4530</v>
      </c>
      <c r="M19" s="51">
        <v>0</v>
      </c>
      <c r="N19" s="52">
        <f>SUM(K19:M19)</f>
        <v>6380</v>
      </c>
      <c r="O19" s="67" t="s">
        <v>103</v>
      </c>
      <c r="P19" s="59" t="s">
        <v>104</v>
      </c>
      <c r="Q19" s="60">
        <v>8393145715</v>
      </c>
      <c r="R19" s="61" t="s">
        <v>103</v>
      </c>
      <c r="S19" s="61" t="s">
        <v>104</v>
      </c>
      <c r="T19" s="62" t="s">
        <v>36</v>
      </c>
      <c r="U19" s="62" t="s">
        <v>37</v>
      </c>
      <c r="V19" s="63" t="s">
        <v>38</v>
      </c>
      <c r="W19" s="64">
        <v>44927</v>
      </c>
      <c r="X19" s="64">
        <v>45291</v>
      </c>
      <c r="Y19" s="56" t="s">
        <v>121</v>
      </c>
      <c r="Z19" s="50">
        <v>7.02</v>
      </c>
      <c r="AA19" s="92"/>
    </row>
    <row r="20" spans="1:27" s="53" customFormat="1" ht="24" customHeight="1">
      <c r="A20" s="49">
        <v>8</v>
      </c>
      <c r="B20" s="54" t="s">
        <v>63</v>
      </c>
      <c r="C20" s="54" t="s">
        <v>41</v>
      </c>
      <c r="D20" s="55" t="s">
        <v>64</v>
      </c>
      <c r="E20" s="58" t="s">
        <v>65</v>
      </c>
      <c r="F20" s="49" t="s">
        <v>44</v>
      </c>
      <c r="G20" s="57" t="s">
        <v>41</v>
      </c>
      <c r="H20" s="58" t="s">
        <v>66</v>
      </c>
      <c r="I20" s="50">
        <v>35</v>
      </c>
      <c r="J20" s="49" t="s">
        <v>34</v>
      </c>
      <c r="K20" s="51">
        <v>3460</v>
      </c>
      <c r="L20" s="51">
        <v>2830</v>
      </c>
      <c r="M20" s="51">
        <v>0</v>
      </c>
      <c r="N20" s="52">
        <f t="shared" si="0"/>
        <v>6290</v>
      </c>
      <c r="O20" s="67" t="s">
        <v>105</v>
      </c>
      <c r="P20" s="59" t="s">
        <v>106</v>
      </c>
      <c r="Q20" s="60">
        <v>8391719997</v>
      </c>
      <c r="R20" s="61" t="s">
        <v>107</v>
      </c>
      <c r="S20" s="61" t="s">
        <v>108</v>
      </c>
      <c r="T20" s="62" t="s">
        <v>36</v>
      </c>
      <c r="U20" s="62" t="s">
        <v>37</v>
      </c>
      <c r="V20" s="63" t="s">
        <v>38</v>
      </c>
      <c r="W20" s="64">
        <v>44927</v>
      </c>
      <c r="X20" s="64">
        <v>45291</v>
      </c>
      <c r="Y20" s="56" t="s">
        <v>121</v>
      </c>
      <c r="Z20" s="50">
        <v>39.78</v>
      </c>
      <c r="AA20" s="92"/>
    </row>
    <row r="21" spans="1:27" s="53" customFormat="1" ht="24" customHeight="1">
      <c r="A21" s="49">
        <v>9</v>
      </c>
      <c r="B21" s="54" t="s">
        <v>63</v>
      </c>
      <c r="C21" s="54" t="s">
        <v>41</v>
      </c>
      <c r="D21" s="55" t="s">
        <v>57</v>
      </c>
      <c r="E21" s="58">
        <v>63</v>
      </c>
      <c r="F21" s="49" t="s">
        <v>44</v>
      </c>
      <c r="G21" s="57" t="s">
        <v>41</v>
      </c>
      <c r="H21" s="58" t="s">
        <v>67</v>
      </c>
      <c r="I21" s="50">
        <v>22</v>
      </c>
      <c r="J21" s="49" t="s">
        <v>34</v>
      </c>
      <c r="K21" s="51">
        <v>596</v>
      </c>
      <c r="L21" s="51">
        <v>1066</v>
      </c>
      <c r="M21" s="51">
        <v>0</v>
      </c>
      <c r="N21" s="52">
        <f t="shared" si="0"/>
        <v>1662</v>
      </c>
      <c r="O21" s="67" t="s">
        <v>105</v>
      </c>
      <c r="P21" s="59" t="s">
        <v>106</v>
      </c>
      <c r="Q21" s="60">
        <v>8391719997</v>
      </c>
      <c r="R21" s="61" t="s">
        <v>107</v>
      </c>
      <c r="S21" s="61" t="s">
        <v>108</v>
      </c>
      <c r="T21" s="62" t="s">
        <v>36</v>
      </c>
      <c r="U21" s="62" t="s">
        <v>37</v>
      </c>
      <c r="V21" s="63" t="s">
        <v>38</v>
      </c>
      <c r="W21" s="64">
        <v>44927</v>
      </c>
      <c r="X21" s="64">
        <v>45291</v>
      </c>
      <c r="Y21" s="56" t="s">
        <v>121</v>
      </c>
      <c r="Z21" s="50">
        <v>21.06</v>
      </c>
      <c r="AA21" s="92"/>
    </row>
    <row r="22" spans="1:27" s="53" customFormat="1" ht="24" customHeight="1">
      <c r="A22" s="49">
        <v>10</v>
      </c>
      <c r="B22" s="54" t="s">
        <v>68</v>
      </c>
      <c r="C22" s="54" t="s">
        <v>41</v>
      </c>
      <c r="D22" s="55" t="s">
        <v>57</v>
      </c>
      <c r="E22" s="56">
        <v>63</v>
      </c>
      <c r="F22" s="49" t="s">
        <v>44</v>
      </c>
      <c r="G22" s="57" t="s">
        <v>41</v>
      </c>
      <c r="H22" s="58" t="s">
        <v>69</v>
      </c>
      <c r="I22" s="50">
        <v>39</v>
      </c>
      <c r="J22" s="49" t="s">
        <v>34</v>
      </c>
      <c r="K22" s="51">
        <v>11080</v>
      </c>
      <c r="L22" s="51">
        <v>16180</v>
      </c>
      <c r="M22" s="51">
        <v>0</v>
      </c>
      <c r="N22" s="52">
        <f t="shared" si="0"/>
        <v>27260</v>
      </c>
      <c r="O22" s="67" t="s">
        <v>105</v>
      </c>
      <c r="P22" s="59" t="s">
        <v>106</v>
      </c>
      <c r="Q22" s="60">
        <v>8391719997</v>
      </c>
      <c r="R22" s="61" t="s">
        <v>107</v>
      </c>
      <c r="S22" s="61" t="s">
        <v>108</v>
      </c>
      <c r="T22" s="62" t="s">
        <v>36</v>
      </c>
      <c r="U22" s="62" t="s">
        <v>37</v>
      </c>
      <c r="V22" s="63" t="s">
        <v>38</v>
      </c>
      <c r="W22" s="64">
        <v>44927</v>
      </c>
      <c r="X22" s="64">
        <v>45291</v>
      </c>
      <c r="Y22" s="56" t="s">
        <v>121</v>
      </c>
      <c r="Z22" s="50">
        <v>39.78</v>
      </c>
      <c r="AA22" s="92"/>
    </row>
    <row r="23" spans="1:27" s="53" customFormat="1" ht="24" customHeight="1">
      <c r="A23" s="49">
        <v>11</v>
      </c>
      <c r="B23" s="54" t="s">
        <v>63</v>
      </c>
      <c r="C23" s="54" t="s">
        <v>70</v>
      </c>
      <c r="D23" s="55" t="s">
        <v>71</v>
      </c>
      <c r="E23" s="58">
        <v>1</v>
      </c>
      <c r="F23" s="49" t="s">
        <v>44</v>
      </c>
      <c r="G23" s="57" t="s">
        <v>41</v>
      </c>
      <c r="H23" s="58" t="s">
        <v>72</v>
      </c>
      <c r="I23" s="50">
        <v>20</v>
      </c>
      <c r="J23" s="49" t="s">
        <v>34</v>
      </c>
      <c r="K23" s="51">
        <v>3250</v>
      </c>
      <c r="L23" s="51">
        <v>4710</v>
      </c>
      <c r="M23" s="51">
        <v>0</v>
      </c>
      <c r="N23" s="52">
        <f t="shared" si="0"/>
        <v>7960</v>
      </c>
      <c r="O23" s="67" t="s">
        <v>105</v>
      </c>
      <c r="P23" s="59" t="s">
        <v>106</v>
      </c>
      <c r="Q23" s="60">
        <v>8391719997</v>
      </c>
      <c r="R23" s="61" t="s">
        <v>109</v>
      </c>
      <c r="S23" s="61" t="s">
        <v>110</v>
      </c>
      <c r="T23" s="62" t="s">
        <v>36</v>
      </c>
      <c r="U23" s="62" t="s">
        <v>37</v>
      </c>
      <c r="V23" s="63" t="s">
        <v>38</v>
      </c>
      <c r="W23" s="64">
        <v>44927</v>
      </c>
      <c r="X23" s="64">
        <v>45291</v>
      </c>
      <c r="Y23" s="56" t="s">
        <v>121</v>
      </c>
      <c r="Z23" s="50">
        <v>10.4</v>
      </c>
      <c r="AA23" s="92"/>
    </row>
    <row r="24" spans="1:27" s="53" customFormat="1" ht="24" customHeight="1">
      <c r="A24" s="49">
        <v>12</v>
      </c>
      <c r="B24" s="54" t="s">
        <v>73</v>
      </c>
      <c r="C24" s="54" t="s">
        <v>74</v>
      </c>
      <c r="D24" s="55" t="s">
        <v>75</v>
      </c>
      <c r="E24" s="58">
        <v>5</v>
      </c>
      <c r="F24" s="49" t="s">
        <v>44</v>
      </c>
      <c r="G24" s="57" t="s">
        <v>41</v>
      </c>
      <c r="H24" s="58" t="s">
        <v>76</v>
      </c>
      <c r="I24" s="50">
        <v>8</v>
      </c>
      <c r="J24" s="49" t="s">
        <v>34</v>
      </c>
      <c r="K24" s="51">
        <v>2290</v>
      </c>
      <c r="L24" s="51">
        <v>6120</v>
      </c>
      <c r="M24" s="51">
        <v>0</v>
      </c>
      <c r="N24" s="52">
        <f t="shared" si="0"/>
        <v>8410</v>
      </c>
      <c r="O24" s="67" t="s">
        <v>105</v>
      </c>
      <c r="P24" s="59" t="s">
        <v>106</v>
      </c>
      <c r="Q24" s="60">
        <v>8391719997</v>
      </c>
      <c r="R24" s="61" t="s">
        <v>111</v>
      </c>
      <c r="S24" s="61" t="s">
        <v>112</v>
      </c>
      <c r="T24" s="62" t="s">
        <v>36</v>
      </c>
      <c r="U24" s="62" t="s">
        <v>37</v>
      </c>
      <c r="V24" s="63" t="s">
        <v>38</v>
      </c>
      <c r="W24" s="64">
        <v>44927</v>
      </c>
      <c r="X24" s="64">
        <v>45291</v>
      </c>
      <c r="Y24" s="56" t="s">
        <v>121</v>
      </c>
      <c r="Z24" s="50">
        <v>10.4</v>
      </c>
      <c r="AA24" s="92"/>
    </row>
    <row r="25" spans="1:27" s="53" customFormat="1" ht="24" customHeight="1">
      <c r="A25" s="49">
        <v>13</v>
      </c>
      <c r="B25" s="54" t="s">
        <v>73</v>
      </c>
      <c r="C25" s="54" t="s">
        <v>77</v>
      </c>
      <c r="D25" s="55"/>
      <c r="E25" s="58">
        <v>4</v>
      </c>
      <c r="F25" s="49" t="s">
        <v>44</v>
      </c>
      <c r="G25" s="57" t="s">
        <v>41</v>
      </c>
      <c r="H25" s="58" t="s">
        <v>78</v>
      </c>
      <c r="I25" s="50">
        <v>20</v>
      </c>
      <c r="J25" s="49" t="s">
        <v>34</v>
      </c>
      <c r="K25" s="51">
        <v>9710</v>
      </c>
      <c r="L25" s="51">
        <v>25360</v>
      </c>
      <c r="M25" s="51">
        <v>0</v>
      </c>
      <c r="N25" s="52">
        <f t="shared" si="0"/>
        <v>35070</v>
      </c>
      <c r="O25" s="67" t="s">
        <v>105</v>
      </c>
      <c r="P25" s="59" t="s">
        <v>106</v>
      </c>
      <c r="Q25" s="60">
        <v>8391719997</v>
      </c>
      <c r="R25" s="61" t="s">
        <v>113</v>
      </c>
      <c r="S25" s="61" t="s">
        <v>114</v>
      </c>
      <c r="T25" s="62" t="s">
        <v>36</v>
      </c>
      <c r="U25" s="62" t="s">
        <v>37</v>
      </c>
      <c r="V25" s="63" t="s">
        <v>38</v>
      </c>
      <c r="W25" s="64">
        <v>44927</v>
      </c>
      <c r="X25" s="64">
        <v>45291</v>
      </c>
      <c r="Y25" s="56" t="s">
        <v>121</v>
      </c>
      <c r="Z25" s="50">
        <v>10.4</v>
      </c>
      <c r="AA25" s="92"/>
    </row>
    <row r="26" spans="1:27" s="53" customFormat="1" ht="24" customHeight="1">
      <c r="A26" s="49">
        <v>14</v>
      </c>
      <c r="B26" s="54" t="s">
        <v>63</v>
      </c>
      <c r="C26" s="54" t="s">
        <v>79</v>
      </c>
      <c r="D26" s="55" t="s">
        <v>71</v>
      </c>
      <c r="E26" s="56">
        <v>1</v>
      </c>
      <c r="F26" s="49" t="s">
        <v>44</v>
      </c>
      <c r="G26" s="57" t="s">
        <v>41</v>
      </c>
      <c r="H26" s="58" t="s">
        <v>80</v>
      </c>
      <c r="I26" s="50">
        <v>30</v>
      </c>
      <c r="J26" s="49" t="s">
        <v>34</v>
      </c>
      <c r="K26" s="51">
        <v>11890</v>
      </c>
      <c r="L26" s="51">
        <v>20870</v>
      </c>
      <c r="M26" s="51">
        <v>0</v>
      </c>
      <c r="N26" s="52">
        <f t="shared" si="0"/>
        <v>32760</v>
      </c>
      <c r="O26" s="67" t="s">
        <v>105</v>
      </c>
      <c r="P26" s="59" t="s">
        <v>106</v>
      </c>
      <c r="Q26" s="60">
        <v>8391719997</v>
      </c>
      <c r="R26" s="61" t="s">
        <v>115</v>
      </c>
      <c r="S26" s="61" t="s">
        <v>116</v>
      </c>
      <c r="T26" s="62" t="s">
        <v>36</v>
      </c>
      <c r="U26" s="62" t="s">
        <v>37</v>
      </c>
      <c r="V26" s="63" t="s">
        <v>38</v>
      </c>
      <c r="W26" s="64">
        <v>44927</v>
      </c>
      <c r="X26" s="64">
        <v>45291</v>
      </c>
      <c r="Y26" s="56" t="s">
        <v>121</v>
      </c>
      <c r="Z26" s="50">
        <v>20.8</v>
      </c>
      <c r="AA26" s="92"/>
    </row>
    <row r="27" spans="1:27" s="53" customFormat="1" ht="24" customHeight="1">
      <c r="A27" s="49">
        <v>15</v>
      </c>
      <c r="B27" s="54" t="s">
        <v>81</v>
      </c>
      <c r="C27" s="54" t="s">
        <v>41</v>
      </c>
      <c r="D27" s="55" t="s">
        <v>42</v>
      </c>
      <c r="E27" s="58" t="s">
        <v>82</v>
      </c>
      <c r="F27" s="49" t="s">
        <v>44</v>
      </c>
      <c r="G27" s="57" t="s">
        <v>41</v>
      </c>
      <c r="H27" s="58" t="s">
        <v>83</v>
      </c>
      <c r="I27" s="50">
        <v>12.5</v>
      </c>
      <c r="J27" s="49" t="s">
        <v>34</v>
      </c>
      <c r="K27" s="51">
        <v>1160</v>
      </c>
      <c r="L27" s="51">
        <v>1900</v>
      </c>
      <c r="M27" s="51">
        <v>0</v>
      </c>
      <c r="N27" s="52">
        <f t="shared" si="0"/>
        <v>3060</v>
      </c>
      <c r="O27" s="67" t="s">
        <v>105</v>
      </c>
      <c r="P27" s="59" t="s">
        <v>106</v>
      </c>
      <c r="Q27" s="60">
        <v>8391719997</v>
      </c>
      <c r="R27" s="61" t="s">
        <v>117</v>
      </c>
      <c r="S27" s="61" t="s">
        <v>118</v>
      </c>
      <c r="T27" s="62" t="s">
        <v>36</v>
      </c>
      <c r="U27" s="62" t="s">
        <v>37</v>
      </c>
      <c r="V27" s="63" t="s">
        <v>38</v>
      </c>
      <c r="W27" s="64">
        <v>44927</v>
      </c>
      <c r="X27" s="64">
        <v>45291</v>
      </c>
      <c r="Y27" s="56" t="s">
        <v>121</v>
      </c>
      <c r="Z27" s="50">
        <v>14.04</v>
      </c>
      <c r="AA27" s="92"/>
    </row>
    <row r="28" spans="1:27" s="53" customFormat="1" ht="24" customHeight="1">
      <c r="A28" s="49">
        <v>16</v>
      </c>
      <c r="B28" s="54" t="s">
        <v>84</v>
      </c>
      <c r="C28" s="54" t="s">
        <v>41</v>
      </c>
      <c r="D28" s="55" t="s">
        <v>42</v>
      </c>
      <c r="E28" s="56" t="s">
        <v>85</v>
      </c>
      <c r="F28" s="49" t="s">
        <v>44</v>
      </c>
      <c r="G28" s="57" t="s">
        <v>41</v>
      </c>
      <c r="H28" s="58" t="s">
        <v>86</v>
      </c>
      <c r="I28" s="50">
        <v>21</v>
      </c>
      <c r="J28" s="49" t="s">
        <v>34</v>
      </c>
      <c r="K28" s="51">
        <v>2020</v>
      </c>
      <c r="L28" s="51">
        <v>4860</v>
      </c>
      <c r="M28" s="51">
        <v>0</v>
      </c>
      <c r="N28" s="52">
        <f t="shared" si="0"/>
        <v>6880</v>
      </c>
      <c r="O28" s="67" t="s">
        <v>105</v>
      </c>
      <c r="P28" s="59" t="s">
        <v>106</v>
      </c>
      <c r="Q28" s="60">
        <v>8391719997</v>
      </c>
      <c r="R28" s="61" t="s">
        <v>119</v>
      </c>
      <c r="S28" s="61" t="s">
        <v>120</v>
      </c>
      <c r="T28" s="62" t="s">
        <v>36</v>
      </c>
      <c r="U28" s="62" t="s">
        <v>37</v>
      </c>
      <c r="V28" s="63" t="s">
        <v>38</v>
      </c>
      <c r="W28" s="64">
        <v>44927</v>
      </c>
      <c r="X28" s="64">
        <v>45291</v>
      </c>
      <c r="Y28" s="56" t="s">
        <v>121</v>
      </c>
      <c r="Z28" s="50">
        <v>21.06</v>
      </c>
      <c r="AA28" s="92"/>
    </row>
    <row r="29" spans="1:27" s="53" customFormat="1" ht="24" customHeight="1">
      <c r="A29" s="49">
        <v>17</v>
      </c>
      <c r="B29" s="54" t="s">
        <v>87</v>
      </c>
      <c r="C29" s="54" t="s">
        <v>41</v>
      </c>
      <c r="D29" s="55" t="s">
        <v>57</v>
      </c>
      <c r="E29" s="58">
        <v>20</v>
      </c>
      <c r="F29" s="49" t="s">
        <v>44</v>
      </c>
      <c r="G29" s="57" t="s">
        <v>41</v>
      </c>
      <c r="H29" s="58" t="s">
        <v>88</v>
      </c>
      <c r="I29" s="50">
        <v>30</v>
      </c>
      <c r="J29" s="49" t="s">
        <v>34</v>
      </c>
      <c r="K29" s="51">
        <v>10110</v>
      </c>
      <c r="L29" s="51">
        <v>24480</v>
      </c>
      <c r="M29" s="51">
        <v>0</v>
      </c>
      <c r="N29" s="52">
        <f t="shared" si="0"/>
        <v>34590</v>
      </c>
      <c r="O29" s="67" t="s">
        <v>105</v>
      </c>
      <c r="P29" s="59" t="s">
        <v>106</v>
      </c>
      <c r="Q29" s="60">
        <v>8391719997</v>
      </c>
      <c r="R29" s="61" t="s">
        <v>105</v>
      </c>
      <c r="S29" s="61" t="s">
        <v>106</v>
      </c>
      <c r="T29" s="62" t="s">
        <v>36</v>
      </c>
      <c r="U29" s="62" t="s">
        <v>37</v>
      </c>
      <c r="V29" s="63" t="s">
        <v>38</v>
      </c>
      <c r="W29" s="64">
        <v>44927</v>
      </c>
      <c r="X29" s="64">
        <v>45291</v>
      </c>
      <c r="Y29" s="56" t="s">
        <v>121</v>
      </c>
      <c r="Z29" s="50">
        <v>7.02</v>
      </c>
      <c r="AA29" s="92"/>
    </row>
    <row r="30" spans="1:27" s="53" customFormat="1" ht="24" customHeight="1">
      <c r="A30" s="49">
        <v>18</v>
      </c>
      <c r="B30" s="54" t="s">
        <v>87</v>
      </c>
      <c r="C30" s="54" t="s">
        <v>41</v>
      </c>
      <c r="D30" s="55" t="s">
        <v>57</v>
      </c>
      <c r="E30" s="58" t="s">
        <v>91</v>
      </c>
      <c r="F30" s="49" t="s">
        <v>92</v>
      </c>
      <c r="G30" s="57" t="s">
        <v>41</v>
      </c>
      <c r="H30" s="58" t="s">
        <v>93</v>
      </c>
      <c r="I30" s="50">
        <v>40</v>
      </c>
      <c r="J30" s="49" t="s">
        <v>34</v>
      </c>
      <c r="K30" s="51">
        <v>8000</v>
      </c>
      <c r="L30" s="51">
        <v>18000</v>
      </c>
      <c r="M30" s="51">
        <v>0</v>
      </c>
      <c r="N30" s="52">
        <f t="shared" si="0"/>
        <v>26000</v>
      </c>
      <c r="O30" s="67" t="s">
        <v>105</v>
      </c>
      <c r="P30" s="59" t="s">
        <v>106</v>
      </c>
      <c r="Q30" s="60">
        <v>8391719997</v>
      </c>
      <c r="R30" s="61" t="s">
        <v>105</v>
      </c>
      <c r="S30" s="61" t="s">
        <v>106</v>
      </c>
      <c r="T30" s="62" t="s">
        <v>36</v>
      </c>
      <c r="U30" s="62" t="s">
        <v>37</v>
      </c>
      <c r="V30" s="63" t="s">
        <v>38</v>
      </c>
      <c r="W30" s="64">
        <v>44927</v>
      </c>
      <c r="X30" s="64">
        <v>45291</v>
      </c>
      <c r="Y30" s="56" t="s">
        <v>39</v>
      </c>
      <c r="Z30" s="94">
        <v>10.23</v>
      </c>
      <c r="AA30" s="91" t="s">
        <v>127</v>
      </c>
    </row>
    <row r="31" spans="1:27" s="53" customFormat="1" ht="24" customHeight="1">
      <c r="A31" s="49">
        <v>19</v>
      </c>
      <c r="B31" s="54" t="s">
        <v>94</v>
      </c>
      <c r="C31" s="54" t="s">
        <v>79</v>
      </c>
      <c r="D31" s="55" t="s">
        <v>89</v>
      </c>
      <c r="E31" s="58" t="s">
        <v>95</v>
      </c>
      <c r="F31" s="49" t="s">
        <v>92</v>
      </c>
      <c r="G31" s="57" t="s">
        <v>41</v>
      </c>
      <c r="H31" s="58" t="s">
        <v>96</v>
      </c>
      <c r="I31" s="50">
        <v>12.5</v>
      </c>
      <c r="J31" s="49" t="s">
        <v>34</v>
      </c>
      <c r="K31" s="51">
        <v>2000</v>
      </c>
      <c r="L31" s="51">
        <v>6000</v>
      </c>
      <c r="M31" s="51">
        <v>0</v>
      </c>
      <c r="N31" s="52">
        <f t="shared" si="0"/>
        <v>8000</v>
      </c>
      <c r="O31" s="67" t="s">
        <v>105</v>
      </c>
      <c r="P31" s="59" t="s">
        <v>106</v>
      </c>
      <c r="Q31" s="60">
        <v>8391719997</v>
      </c>
      <c r="R31" s="61" t="s">
        <v>119</v>
      </c>
      <c r="S31" s="61" t="s">
        <v>120</v>
      </c>
      <c r="T31" s="62" t="s">
        <v>36</v>
      </c>
      <c r="U31" s="62" t="s">
        <v>37</v>
      </c>
      <c r="V31" s="63" t="s">
        <v>38</v>
      </c>
      <c r="W31" s="64">
        <v>44927</v>
      </c>
      <c r="X31" s="64">
        <v>45291</v>
      </c>
      <c r="Y31" s="56" t="s">
        <v>39</v>
      </c>
      <c r="Z31" s="50">
        <v>7.57</v>
      </c>
      <c r="AA31" s="92"/>
    </row>
    <row r="32" spans="1:27" s="53" customFormat="1" ht="24" customHeight="1">
      <c r="A32" s="49">
        <v>20</v>
      </c>
      <c r="B32" s="54" t="s">
        <v>97</v>
      </c>
      <c r="C32" s="54" t="s">
        <v>41</v>
      </c>
      <c r="D32" s="55" t="s">
        <v>57</v>
      </c>
      <c r="E32" s="58" t="s">
        <v>98</v>
      </c>
      <c r="F32" s="49" t="s">
        <v>92</v>
      </c>
      <c r="G32" s="57" t="s">
        <v>41</v>
      </c>
      <c r="H32" s="58" t="s">
        <v>99</v>
      </c>
      <c r="I32" s="50">
        <v>16.5</v>
      </c>
      <c r="J32" s="49" t="s">
        <v>35</v>
      </c>
      <c r="K32" s="51">
        <v>5000</v>
      </c>
      <c r="L32" s="51">
        <v>0</v>
      </c>
      <c r="M32" s="51">
        <v>0</v>
      </c>
      <c r="N32" s="52">
        <f t="shared" si="0"/>
        <v>5000</v>
      </c>
      <c r="O32" s="67" t="s">
        <v>105</v>
      </c>
      <c r="P32" s="59" t="s">
        <v>106</v>
      </c>
      <c r="Q32" s="60">
        <v>8391719997</v>
      </c>
      <c r="R32" s="61" t="s">
        <v>105</v>
      </c>
      <c r="S32" s="61" t="s">
        <v>106</v>
      </c>
      <c r="T32" s="62" t="s">
        <v>36</v>
      </c>
      <c r="U32" s="62" t="s">
        <v>99</v>
      </c>
      <c r="V32" s="63" t="s">
        <v>99</v>
      </c>
      <c r="W32" s="64">
        <v>45017</v>
      </c>
      <c r="X32" s="64">
        <v>45291</v>
      </c>
      <c r="Y32" s="56" t="s">
        <v>128</v>
      </c>
      <c r="Z32" s="50">
        <v>12.64</v>
      </c>
      <c r="AA32" s="92"/>
    </row>
    <row r="33" spans="1:27" s="53" customFormat="1" ht="24" customHeight="1">
      <c r="A33" s="49">
        <v>21</v>
      </c>
      <c r="B33" s="54" t="s">
        <v>100</v>
      </c>
      <c r="C33" s="54" t="s">
        <v>41</v>
      </c>
      <c r="D33" s="55" t="s">
        <v>57</v>
      </c>
      <c r="E33" s="58" t="s">
        <v>101</v>
      </c>
      <c r="F33" s="49" t="s">
        <v>92</v>
      </c>
      <c r="G33" s="57" t="s">
        <v>41</v>
      </c>
      <c r="H33" s="58" t="s">
        <v>99</v>
      </c>
      <c r="I33" s="50">
        <v>150</v>
      </c>
      <c r="J33" s="49" t="s">
        <v>102</v>
      </c>
      <c r="K33" s="51">
        <v>6000</v>
      </c>
      <c r="L33" s="51">
        <v>15000</v>
      </c>
      <c r="M33" s="51">
        <v>0</v>
      </c>
      <c r="N33" s="52">
        <f t="shared" si="0"/>
        <v>21000</v>
      </c>
      <c r="O33" s="67" t="s">
        <v>105</v>
      </c>
      <c r="P33" s="59" t="s">
        <v>106</v>
      </c>
      <c r="Q33" s="60">
        <v>8391719997</v>
      </c>
      <c r="R33" s="61" t="s">
        <v>107</v>
      </c>
      <c r="S33" s="61" t="s">
        <v>108</v>
      </c>
      <c r="T33" s="62" t="s">
        <v>36</v>
      </c>
      <c r="U33" s="62" t="s">
        <v>99</v>
      </c>
      <c r="V33" s="63" t="s">
        <v>99</v>
      </c>
      <c r="W33" s="64">
        <v>45108</v>
      </c>
      <c r="X33" s="64">
        <v>45291</v>
      </c>
      <c r="Y33" s="56" t="s">
        <v>128</v>
      </c>
      <c r="Z33" s="50">
        <v>42.3</v>
      </c>
      <c r="AA33" s="93"/>
    </row>
    <row r="34" spans="1:26" ht="19.5" customHeight="1">
      <c r="A34" s="19"/>
      <c r="B34" s="38"/>
      <c r="C34" s="39"/>
      <c r="D34" s="39"/>
      <c r="E34" s="40"/>
      <c r="F34" s="19"/>
      <c r="G34" s="25"/>
      <c r="H34" s="46"/>
      <c r="I34" s="41">
        <f>SUM(I13:I33)</f>
        <v>545.5</v>
      </c>
      <c r="J34" s="25"/>
      <c r="K34" s="42">
        <f>SUM(K13:K33)</f>
        <v>90581</v>
      </c>
      <c r="L34" s="42">
        <f>SUM(L13:L33)</f>
        <v>184853</v>
      </c>
      <c r="M34" s="42">
        <f>SUM(M13:M33)</f>
        <v>0</v>
      </c>
      <c r="N34" s="42">
        <f>SUM(N13:N33)</f>
        <v>275434</v>
      </c>
      <c r="O34" s="68"/>
      <c r="P34" s="43"/>
      <c r="Q34" s="44"/>
      <c r="R34" s="25"/>
      <c r="S34" s="25"/>
      <c r="T34" s="21"/>
      <c r="U34" s="26"/>
      <c r="V34" s="26"/>
      <c r="W34" s="26"/>
      <c r="X34" s="26"/>
      <c r="Y34" s="29"/>
      <c r="Z34" s="28"/>
    </row>
    <row r="35" spans="2:24" ht="13.5">
      <c r="B35" s="16"/>
      <c r="C35" s="16"/>
      <c r="D35" s="16"/>
      <c r="E35" s="16"/>
      <c r="F35" s="16"/>
      <c r="G35" s="16"/>
      <c r="H35" s="47"/>
      <c r="K35" s="6"/>
      <c r="L35" s="6"/>
      <c r="M35" s="6"/>
      <c r="N35" s="6"/>
      <c r="T35" s="9"/>
      <c r="W35" s="10"/>
      <c r="X35" s="10"/>
    </row>
    <row r="39" spans="1:27" s="75" customFormat="1" ht="16.5">
      <c r="A39" s="69"/>
      <c r="B39" s="70"/>
      <c r="C39" s="70"/>
      <c r="D39" s="71"/>
      <c r="E39" s="72"/>
      <c r="F39" s="71"/>
      <c r="G39" s="70"/>
      <c r="H39" s="73"/>
      <c r="I39" s="74"/>
      <c r="K39" s="76"/>
      <c r="L39" s="76"/>
      <c r="M39" s="76"/>
      <c r="N39" s="76"/>
      <c r="O39" s="77"/>
      <c r="P39" s="78"/>
      <c r="Q39" s="79"/>
      <c r="T39" s="80"/>
      <c r="U39" s="80"/>
      <c r="V39" s="80"/>
      <c r="W39" s="81"/>
      <c r="X39" s="81"/>
      <c r="Y39" s="82"/>
      <c r="Z39" s="83"/>
      <c r="AA39" s="69"/>
    </row>
    <row r="40" spans="1:27" s="75" customFormat="1" ht="16.5">
      <c r="A40" s="69"/>
      <c r="B40" s="70"/>
      <c r="C40" s="70"/>
      <c r="D40" s="71"/>
      <c r="E40" s="72"/>
      <c r="F40" s="71"/>
      <c r="G40" s="70"/>
      <c r="H40" s="73"/>
      <c r="I40" s="74"/>
      <c r="K40" s="76"/>
      <c r="L40" s="76"/>
      <c r="M40" s="76"/>
      <c r="N40" s="76"/>
      <c r="O40" s="77"/>
      <c r="P40" s="78"/>
      <c r="Q40" s="79"/>
      <c r="T40" s="80"/>
      <c r="U40" s="80"/>
      <c r="V40" s="80"/>
      <c r="W40" s="81"/>
      <c r="X40" s="81"/>
      <c r="Y40" s="82"/>
      <c r="Z40" s="83"/>
      <c r="AA40" s="69"/>
    </row>
    <row r="41" spans="1:27" s="75" customFormat="1" ht="16.5">
      <c r="A41" s="69"/>
      <c r="B41" s="70"/>
      <c r="C41" s="85"/>
      <c r="D41" s="71"/>
      <c r="E41" s="72"/>
      <c r="F41" s="71"/>
      <c r="G41" s="70"/>
      <c r="H41" s="73"/>
      <c r="I41" s="74"/>
      <c r="K41" s="76"/>
      <c r="L41" s="76"/>
      <c r="M41" s="76"/>
      <c r="N41" s="76"/>
      <c r="O41" s="77"/>
      <c r="P41" s="78"/>
      <c r="Q41" s="79"/>
      <c r="T41" s="80"/>
      <c r="U41" s="80"/>
      <c r="V41" s="80"/>
      <c r="W41" s="81"/>
      <c r="X41" s="81"/>
      <c r="Y41" s="82"/>
      <c r="Z41" s="83"/>
      <c r="AA41" s="69"/>
    </row>
    <row r="42" spans="1:39" s="75" customFormat="1" ht="16.5">
      <c r="A42" s="69"/>
      <c r="B42" s="70"/>
      <c r="C42" s="70"/>
      <c r="D42" s="71"/>
      <c r="E42" s="72"/>
      <c r="F42" s="71"/>
      <c r="G42" s="70"/>
      <c r="H42" s="73"/>
      <c r="I42" s="74"/>
      <c r="K42" s="76"/>
      <c r="L42" s="76"/>
      <c r="M42" s="76"/>
      <c r="N42" s="76"/>
      <c r="O42" s="77"/>
      <c r="P42" s="78"/>
      <c r="Q42" s="79"/>
      <c r="T42" s="80"/>
      <c r="U42" s="80"/>
      <c r="V42" s="80"/>
      <c r="W42" s="81"/>
      <c r="X42" s="81"/>
      <c r="Y42" s="82"/>
      <c r="Z42" s="83"/>
      <c r="AA42" s="69"/>
      <c r="AM42" s="84"/>
    </row>
    <row r="43" spans="1:27" s="75" customFormat="1" ht="16.5">
      <c r="A43" s="69"/>
      <c r="B43" s="70"/>
      <c r="C43" s="70"/>
      <c r="D43" s="71"/>
      <c r="E43" s="72"/>
      <c r="F43" s="71"/>
      <c r="G43" s="70"/>
      <c r="H43" s="73"/>
      <c r="I43" s="74"/>
      <c r="K43" s="76"/>
      <c r="L43" s="76"/>
      <c r="M43" s="76"/>
      <c r="N43" s="76"/>
      <c r="O43" s="77"/>
      <c r="P43" s="78"/>
      <c r="Q43" s="79"/>
      <c r="T43" s="80"/>
      <c r="U43" s="80"/>
      <c r="V43" s="80"/>
      <c r="W43" s="81"/>
      <c r="X43" s="81"/>
      <c r="Y43" s="82"/>
      <c r="Z43" s="83"/>
      <c r="AA43" s="69"/>
    </row>
    <row r="44" spans="1:27" s="75" customFormat="1" ht="16.5">
      <c r="A44" s="69"/>
      <c r="B44" s="70"/>
      <c r="C44" s="70"/>
      <c r="D44" s="71"/>
      <c r="E44" s="72"/>
      <c r="F44" s="71"/>
      <c r="G44" s="70"/>
      <c r="H44" s="73"/>
      <c r="I44" s="74"/>
      <c r="K44" s="76"/>
      <c r="L44" s="76"/>
      <c r="M44" s="76"/>
      <c r="N44" s="76"/>
      <c r="O44" s="77"/>
      <c r="P44" s="78"/>
      <c r="Q44" s="79"/>
      <c r="T44" s="80"/>
      <c r="U44" s="80"/>
      <c r="V44" s="80"/>
      <c r="W44" s="81"/>
      <c r="X44" s="81"/>
      <c r="Y44" s="82"/>
      <c r="Z44" s="83"/>
      <c r="AA44" s="69"/>
    </row>
    <row r="45" spans="1:27" s="75" customFormat="1" ht="16.5">
      <c r="A45" s="69"/>
      <c r="B45" s="70"/>
      <c r="C45" s="70"/>
      <c r="D45" s="71"/>
      <c r="E45" s="72"/>
      <c r="F45" s="71"/>
      <c r="G45" s="70"/>
      <c r="H45" s="73"/>
      <c r="I45" s="74"/>
      <c r="K45" s="76"/>
      <c r="L45" s="76"/>
      <c r="M45" s="76"/>
      <c r="N45" s="76"/>
      <c r="O45" s="77"/>
      <c r="P45" s="78"/>
      <c r="Q45" s="79"/>
      <c r="T45" s="80"/>
      <c r="U45" s="80"/>
      <c r="V45" s="80"/>
      <c r="W45" s="81"/>
      <c r="X45" s="81"/>
      <c r="Y45" s="82"/>
      <c r="Z45" s="83"/>
      <c r="AA45" s="69"/>
    </row>
    <row r="46" spans="1:27" s="75" customFormat="1" ht="16.5">
      <c r="A46" s="69"/>
      <c r="B46" s="70"/>
      <c r="C46" s="70"/>
      <c r="D46" s="71"/>
      <c r="E46" s="72"/>
      <c r="F46" s="71"/>
      <c r="G46" s="70"/>
      <c r="H46" s="73"/>
      <c r="I46" s="74"/>
      <c r="K46" s="76"/>
      <c r="L46" s="76"/>
      <c r="M46" s="76"/>
      <c r="N46" s="76"/>
      <c r="O46" s="77"/>
      <c r="P46" s="78"/>
      <c r="Q46" s="79"/>
      <c r="T46" s="80"/>
      <c r="U46" s="80"/>
      <c r="V46" s="80"/>
      <c r="W46" s="81"/>
      <c r="X46" s="81"/>
      <c r="Y46" s="82"/>
      <c r="Z46" s="83"/>
      <c r="AA46" s="69"/>
    </row>
    <row r="47" spans="1:27" s="75" customFormat="1" ht="16.5">
      <c r="A47" s="69"/>
      <c r="B47" s="70"/>
      <c r="C47" s="70"/>
      <c r="D47" s="71"/>
      <c r="E47" s="72"/>
      <c r="F47" s="71"/>
      <c r="G47" s="70"/>
      <c r="H47" s="73"/>
      <c r="I47" s="74"/>
      <c r="K47" s="76"/>
      <c r="L47" s="76"/>
      <c r="M47" s="76"/>
      <c r="N47" s="76"/>
      <c r="O47" s="77"/>
      <c r="P47" s="78"/>
      <c r="Q47" s="79"/>
      <c r="T47" s="80"/>
      <c r="U47" s="80"/>
      <c r="V47" s="80"/>
      <c r="W47" s="81"/>
      <c r="X47" s="81"/>
      <c r="Y47" s="82"/>
      <c r="Z47" s="83"/>
      <c r="AA47" s="69"/>
    </row>
  </sheetData>
  <sheetProtection/>
  <mergeCells count="20">
    <mergeCell ref="K11:N11"/>
    <mergeCell ref="C9:H9"/>
    <mergeCell ref="Y11:Y12"/>
    <mergeCell ref="Z11:Z12"/>
    <mergeCell ref="O11:Q11"/>
    <mergeCell ref="R11:S11"/>
    <mergeCell ref="T11:T12"/>
    <mergeCell ref="U11:U12"/>
    <mergeCell ref="V11:V12"/>
    <mergeCell ref="W11:X11"/>
    <mergeCell ref="A11:A12"/>
    <mergeCell ref="B11:B12"/>
    <mergeCell ref="C11:G11"/>
    <mergeCell ref="H11:H12"/>
    <mergeCell ref="I11:J11"/>
    <mergeCell ref="B1:Y1"/>
    <mergeCell ref="C5:H5"/>
    <mergeCell ref="C6:H6"/>
    <mergeCell ref="C7:H7"/>
    <mergeCell ref="C8:H8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Magdalena Czerniej</cp:lastModifiedBy>
  <cp:lastPrinted>2022-11-28T13:07:30Z</cp:lastPrinted>
  <dcterms:created xsi:type="dcterms:W3CDTF">2012-01-22T12:30:35Z</dcterms:created>
  <dcterms:modified xsi:type="dcterms:W3CDTF">2022-11-30T12:52:35Z</dcterms:modified>
  <cp:category/>
  <cp:version/>
  <cp:contentType/>
  <cp:contentStatus/>
</cp:coreProperties>
</file>