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 - Inne postępowania - zapytania ofertowe 2022\nr 17 - Drobny sprzęt medyczny i jednorazowy\"/>
    </mc:Choice>
  </mc:AlternateContent>
  <xr:revisionPtr revIDLastSave="0" documentId="13_ncr:1_{AA7A8F4A-981E-4085-B1FB-5E9AE8184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1" sheetId="1" r:id="rId1"/>
  </sheets>
  <definedNames>
    <definedName name="_xlnm._FilterDatabase" localSheetId="0" hidden="1">'Załącznik Nr 1'!$A$2:$M$84</definedName>
    <definedName name="_xlnm.Print_Area" localSheetId="0">'Załącznik Nr 1'!$A$1:$O$88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1" l="1"/>
  <c r="J54" i="1"/>
  <c r="K54" i="1"/>
  <c r="O84" i="1"/>
  <c r="N84" i="1"/>
  <c r="M84" i="1"/>
  <c r="I6" i="1" l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K5" i="1"/>
  <c r="J5" i="1"/>
  <c r="I5" i="1"/>
  <c r="J84" i="1" l="1"/>
  <c r="K84" i="1"/>
  <c r="I84" i="1"/>
  <c r="M85" i="1"/>
  <c r="I85" i="1" l="1"/>
</calcChain>
</file>

<file path=xl/sharedStrings.xml><?xml version="1.0" encoding="utf-8"?>
<sst xmlns="http://schemas.openxmlformats.org/spreadsheetml/2006/main" count="277" uniqueCount="183">
  <si>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</si>
  <si>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</si>
  <si>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</si>
  <si>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</si>
  <si>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</si>
  <si>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</si>
  <si>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</si>
  <si>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</si>
  <si>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szt.</t>
  </si>
  <si>
    <t>2.</t>
  </si>
  <si>
    <t>3.</t>
  </si>
  <si>
    <t>Płock</t>
  </si>
  <si>
    <t>Warszawa</t>
  </si>
  <si>
    <t>Radom</t>
  </si>
  <si>
    <t>Łączna wartość netto</t>
  </si>
  <si>
    <t>razem</t>
  </si>
  <si>
    <t>Łączna wartość brutto</t>
  </si>
  <si>
    <t>łączna wartość netto / brutto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</si>
  <si>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</si>
  <si>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</si>
  <si>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</si>
  <si>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</si>
  <si>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</si>
  <si>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</si>
  <si>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</si>
  <si>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</si>
  <si>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</si>
  <si>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</si>
  <si>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</si>
  <si>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</si>
  <si>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op.</t>
  </si>
  <si>
    <t>Uwagi</t>
  </si>
  <si>
    <t xml:space="preserve">  Załącznik Nr 1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</si>
  <si>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</si>
  <si>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</si>
  <si>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</si>
  <si>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</si>
  <si>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</si>
  <si>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</si>
  <si>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</si>
  <si>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</si>
  <si>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</si>
  <si>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</si>
  <si>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</si>
  <si>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</si>
  <si>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</si>
  <si>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</si>
  <si>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</si>
  <si>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</si>
  <si>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</si>
  <si>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</si>
  <si>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</si>
  <si>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</si>
  <si>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</si>
  <si>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</si>
  <si>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</si>
  <si>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</si>
  <si>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</si>
  <si>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</si>
  <si>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</si>
  <si>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</si>
  <si>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</si>
  <si>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</si>
  <si>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</si>
  <si>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</si>
  <si>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</si>
  <si>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</si>
  <si>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</si>
  <si>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</si>
  <si>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</si>
  <si>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</si>
  <si>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</si>
  <si>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</si>
  <si>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</si>
  <si>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</si>
  <si>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</si>
  <si>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</si>
  <si>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</si>
  <si>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</si>
  <si>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</si>
  <si>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</si>
  <si>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</si>
  <si>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</si>
  <si>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</si>
  <si>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</si>
  <si>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</si>
  <si>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</si>
  <si>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</si>
  <si>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</si>
  <si>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</si>
  <si>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</si>
  <si>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</si>
  <si>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Gaza bawełniana jałowa 1/2m</t>
  </si>
  <si>
    <t>Gaza bawełniana niejałowa 1m²</t>
  </si>
  <si>
    <t>Igła jednorazowego użytku 5 x 25 op. 100 szt.</t>
  </si>
  <si>
    <t>Igła jednorazowego użytku 7 x 30 op. 100 szt.</t>
  </si>
  <si>
    <t>Igła jednorazowego użytku 9x40 op. 100 szt.</t>
  </si>
  <si>
    <t xml:space="preserve">Igły jednorazowego użytku 1,2/40 op. 100 szt. </t>
  </si>
  <si>
    <t>Igły jednorazowego użytku 7 x 40  op. 100 szt.</t>
  </si>
  <si>
    <t>Igły jednorazowego użytku 8 x 40  op. 100 szt.</t>
  </si>
  <si>
    <t>Jednorazowy zestaw laryngologiczny sterylny (wziernik uszny, wziernik nosowy, szpatułka (kpl. = 50 zestawów)</t>
  </si>
  <si>
    <t>Kaniula (venflon) 0,89 x 22 mm (niebieski) lub 0,9 x 25 mm</t>
  </si>
  <si>
    <t>Kaniula (venflon) 1,0 x 32 mm (różowy)  lub 1,1 x 32 mm</t>
  </si>
  <si>
    <t>Kaniula (venflon) 1,2 x 45 mm (zielony) lub 1,3 x 45 mm</t>
  </si>
  <si>
    <t>Kieliszki jednorazowe do leków (1op=75szt.)</t>
  </si>
  <si>
    <t>Kompresy gazowe jałowe 10x10x3szt. pakowane poj.</t>
  </si>
  <si>
    <t>Lancety do pobierania krwi One Touch Ultra Soft op. 100 szt.</t>
  </si>
  <si>
    <t>Lignina  w rolkach 150g</t>
  </si>
  <si>
    <t>Maska anestetyczna do aparatu AMBU nr 3 jednorazowa</t>
  </si>
  <si>
    <t>Maseczka do sztucznego oddychania dla dorosłych z ustnikiem</t>
  </si>
  <si>
    <t>Lusterka laryngologiczne jednorazowe (op-50szt.)</t>
  </si>
  <si>
    <t>Opaska bawełniana dziana 4 m/10cm</t>
  </si>
  <si>
    <t>Opaska elastyczna z zapinką 15x5</t>
  </si>
  <si>
    <t>Opaska uciskowa automatyczna</t>
  </si>
  <si>
    <t>Papier do EKG  SILVER ASPEL - 112 mm x 25 m</t>
  </si>
  <si>
    <t>Paski testowe do glukometru CONTOUR PLUS ONE x 50szt.w op.</t>
  </si>
  <si>
    <t>Plaster Elastopor Steri 5 x 7,2cm op.100 szt.</t>
  </si>
  <si>
    <t>Plaster hipoalergiczny bez opatrunku 2,5x9,14 włóknina poliesterowa do 50%</t>
  </si>
  <si>
    <t>Plaster poiniekcyjny 5m x 4 cm z nacięciem co 2 cm (prestopor)</t>
  </si>
  <si>
    <t>Plaster Polovis Plus  rolka 5 m/ 2,5 cm</t>
  </si>
  <si>
    <t>Plaster Polovis Plus  rolka 5 m/ 5 cm</t>
  </si>
  <si>
    <t>Plaster Prestopor 1m/6cm z opatrunkiem</t>
  </si>
  <si>
    <t>Plaster Prestopor 1m/8cm z opatrunkiem</t>
  </si>
  <si>
    <t>Plaster z opatrunkiem wodoodporny (op. = 20szt.)</t>
  </si>
  <si>
    <t>Płyn kontrolny do oznaczenia glukozy -  CONTOUR PLUS ONE</t>
  </si>
  <si>
    <t xml:space="preserve">Pojemnik na odpady medyczne 2 l </t>
  </si>
  <si>
    <t xml:space="preserve">Pojemnik na odpady medyczne 3,5 l </t>
  </si>
  <si>
    <t xml:space="preserve">Pojemnik na odpady medyczne 5 l </t>
  </si>
  <si>
    <t xml:space="preserve">Pojemnik na odpady medyczne 0,1 l </t>
  </si>
  <si>
    <t>Rękaw do sterylizacji szerokość 25 cm x 200m</t>
  </si>
  <si>
    <t>Rękaw do sterylizacji szerokość 15 cm x 200m</t>
  </si>
  <si>
    <t>Rolka kasowa termoczuła szer. 56 mm o długości 30 m (op/10szt.)</t>
  </si>
  <si>
    <t>Serweta chirurgiczna jałowa chłonna ok. 40 x 50</t>
  </si>
  <si>
    <t>Serweta ochronna z włókniny TMS niejałowa 90x80 Matodrape (45szt./op)</t>
  </si>
  <si>
    <t>Spongostan - 2 blistry (lew.+zab.)</t>
  </si>
  <si>
    <t>Sporal A test do sterylizacji (op. = 10 szt.)</t>
  </si>
  <si>
    <t>Strzykawka jednorazowego użytku 20ml</t>
  </si>
  <si>
    <t>Strzykawka jednorazowego użytku 2ml</t>
  </si>
  <si>
    <t>Strzykawki jednorazowego użytku - 10 ml</t>
  </si>
  <si>
    <t>Strzykawki jednorazowego użytku - 5 ml</t>
  </si>
  <si>
    <t>Strzykawki jednorazowego użytku - Janet 100 ml wraz z łącznikiem Luer</t>
  </si>
  <si>
    <t>Szpatułki drewniane długość 15 cm (op.=100szt.)</t>
  </si>
  <si>
    <t>Taśma termoczuła do tympanometru AZ 26 (11 cm), 1op-10szt. szerokość rolki 110 mm, dł. 20 metrów</t>
  </si>
  <si>
    <t>Test chemiczny STERIM CONTROL typ 5 (lub 6)do sterylizacji- wskaźnik paskowy wew., para wodna (zgodny z ISO 111400-1) op.- 250szt.</t>
  </si>
  <si>
    <t>Test chemiczny 3 M Complit do sterylizacji- wskaźnik paskowy wew., para wodna (TM 1250) op.- 480szt.</t>
  </si>
  <si>
    <t>Wata opatrunkowa 500g</t>
  </si>
  <si>
    <t>Woda utleniona 3% 100g.</t>
  </si>
  <si>
    <t>Zestaw iniekcyjny (1op= 50par) suchy-mokry lub op. 100 szt.</t>
  </si>
  <si>
    <t>Żel do EKG 0,5 l</t>
  </si>
  <si>
    <t>Wzierniki jednorazowe do otoskopu TM-OT100  (4.0mm w op. 250 szt.)</t>
  </si>
  <si>
    <t>Wzierniki jednorazowe do otoskopu TM-OT100  (2.5 mm w op. 250 szt. )</t>
  </si>
  <si>
    <t>Gazik do dezynfekcji leko 100 szt/op</t>
  </si>
  <si>
    <t>zestaw</t>
  </si>
  <si>
    <t>rolka</t>
  </si>
  <si>
    <t xml:space="preserve">szt. </t>
  </si>
  <si>
    <t xml:space="preserve">Szczegółowy formularz cenowy (kalkulacja) - sprzęt jednorazowego użytku - Część I                                                                                                                                                            </t>
  </si>
  <si>
    <t xml:space="preserve">Lignina 5 kg </t>
  </si>
  <si>
    <t>Codofix siatka opatrunkowa elastyczna rozmiar 14</t>
  </si>
  <si>
    <t>Kompri Lux jałowe 5 x 5 cm  50 x 3 szt</t>
  </si>
  <si>
    <t>Papier do EKG Ascard 112 mm x 25 m</t>
  </si>
  <si>
    <t xml:space="preserve">Antyfog </t>
  </si>
  <si>
    <t>komplet</t>
  </si>
  <si>
    <t>Kompresy gazowe 7,5 x 7,5 x 100 szt.=op</t>
  </si>
  <si>
    <t xml:space="preserve">Kompresy gazowe jałowe 5x5cm  pakowane pojedynczo </t>
  </si>
  <si>
    <t>Rurka ustno-gardłowa (8 szt. rozm. 40, 50, 60, 70, 80, 90, 100,110) -zestaw</t>
  </si>
  <si>
    <t>Zestaw szyn Kramera - 4 sztuki 1000x100mm
 800x100mm, 600x50mm,500x70mm</t>
  </si>
  <si>
    <t>25.</t>
  </si>
  <si>
    <t>26.</t>
  </si>
  <si>
    <t>36.</t>
  </si>
  <si>
    <t>38.</t>
  </si>
  <si>
    <t>Kompresy gazowe niejałowe 10x10 op.=100 szt.</t>
  </si>
  <si>
    <t xml:space="preserve">Maski krtaniowe żelowe (I Gel)- w skład zestawu 3 maski o rozmiarach : rozmiar maski 3, rozmiar 4, rozmiar 5 </t>
  </si>
  <si>
    <t>Nakłuwacze automatyczne 1,8mm do palca, op. po 200 sztuk</t>
  </si>
  <si>
    <t xml:space="preserve">Aparat do kroplowych wlewów dożylnych </t>
  </si>
  <si>
    <t>1.Oferowany przedmiot zamówienia musi być dopuszczony do obrotu i używania zgodnie z obowiązującymi przepisami prawa. 
2 Przedmiot zamówienia musi być zgodny z ustawą o wyrobach medycznych tj. z dnia 21 lipca 2021 r. (Dz.U. z 2021 r. poz. 1565) - jeżeli dotyczy.
3. Wykonawca zobowiązany jest do bezwzględnego zagwarantowania spełnienia warunków jakościowych określonych w zezwoleniu na produkcję lub innych decyzjach ustalonych przez Ministerstwo Zdrowia w oparciu o które towar został dopuszczony do obrotu na terenie RP oraz przestrzegania terminów ważności na dostarczony towar.</t>
  </si>
  <si>
    <t>ZP.264.17.2022</t>
  </si>
  <si>
    <t>Plaster ELASTOPOR taśma elastyczna włókninowa szer. 10cm x 10mb</t>
  </si>
  <si>
    <t>Papier do autorefraktometru szer. 57mm, dł.30m, a 10szt.</t>
  </si>
  <si>
    <t>Jednorazowe końcówki uszne do impedancji - zestaw 100 szt.</t>
  </si>
  <si>
    <t>Transpore M3,5m,25 mm, 16 szt. w opak</t>
  </si>
  <si>
    <t>Opaska uciskowa bezlateksowa w rolce, a 25 szt.</t>
  </si>
  <si>
    <t>Rękaw  do sterylizacji 10 cmx200m</t>
  </si>
  <si>
    <t>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</si>
</sst>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i/>
      <sz val="11"/>
      <color rgb="FF7F7F7F"/>
      <name val="Calibri"/>
      <family val="2"/>
      <charset val="238"/>
      <scheme val="minor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imes New Roman"/>
      <family val="1"/>
      <charset val="238"/>
    </font>
    <font>
      <sz val="9"/>
      <color rgb="FFFF0000"/>
      <name val="Tahoma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Tahoma"/>
      <family val="2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4" fontId="12" fillId="4" borderId="7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9" fontId="12" fillId="4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view="pageBreakPreview" topLeftCell="A68" zoomScale="90" zoomScaleNormal="140" zoomScaleSheetLayoutView="90" workbookViewId="0">
      <selection activeCell="A53" sqref="A53:A83"/>
    </sheetView>
  </sheetViews>
  <sheetFormatPr defaultRowHeight="11.25" x14ac:dyDescent="0.25"/>
  <cols>
    <col min="1" max="1" width="5.7109375" style="4" customWidth="1"/>
    <col min="2" max="2" width="34.85546875" style="14" customWidth="1"/>
    <col min="3" max="3" width="21.85546875" style="4" customWidth="1"/>
    <col min="4" max="4" width="8.7109375" style="4" customWidth="1"/>
    <col min="5" max="5" width="7.42578125" style="24" customWidth="1"/>
    <col min="6" max="6" width="8.7109375" style="25" customWidth="1"/>
    <col min="7" max="7" width="7.42578125" style="25" customWidth="1"/>
    <col min="8" max="8" width="8" style="26" customWidth="1"/>
    <col min="9" max="9" width="9.7109375" style="27" customWidth="1"/>
    <col min="10" max="10" width="8.85546875" style="27" customWidth="1"/>
    <col min="11" max="11" width="8.140625" style="27" customWidth="1"/>
    <col min="12" max="12" width="8.28515625" style="28" customWidth="1"/>
    <col min="13" max="13" width="9.28515625" style="29" customWidth="1"/>
    <col min="14" max="14" width="9.85546875" style="4" customWidth="1"/>
    <col min="15" max="15" width="11.140625" style="4" customWidth="1"/>
    <col min="16" max="16384" width="9.140625" style="4"/>
  </cols>
  <sheetData>
    <row r="1" spans="1:15" ht="20.25" customHeight="1" x14ac:dyDescent="0.25">
      <c r="A1" s="60" t="s">
        <v>175</v>
      </c>
      <c r="B1" s="60"/>
      <c r="C1" s="51" t="s">
        <v>155</v>
      </c>
      <c r="D1" s="51"/>
      <c r="E1" s="51"/>
      <c r="F1" s="51"/>
      <c r="G1" s="51"/>
      <c r="H1" s="51"/>
      <c r="I1" s="51"/>
      <c r="J1" s="51"/>
      <c r="K1" s="46"/>
      <c r="L1" s="46"/>
      <c r="M1" s="51" t="s">
        <v>32</v>
      </c>
      <c r="N1" s="51"/>
      <c r="O1" s="51"/>
    </row>
    <row r="2" spans="1:15" ht="21.75" customHeight="1" x14ac:dyDescent="0.25">
      <c r="A2" s="56" t="s">
        <v>0</v>
      </c>
      <c r="B2" s="56" t="s">
        <v>1</v>
      </c>
      <c r="C2" s="56" t="s">
        <v>2</v>
      </c>
      <c r="D2" s="56" t="s">
        <v>3</v>
      </c>
      <c r="E2" s="55" t="s">
        <v>4</v>
      </c>
      <c r="F2" s="55"/>
      <c r="G2" s="55"/>
      <c r="H2" s="57" t="s">
        <v>5</v>
      </c>
      <c r="I2" s="48" t="s">
        <v>14</v>
      </c>
      <c r="J2" s="48"/>
      <c r="K2" s="48"/>
      <c r="L2" s="61" t="s">
        <v>6</v>
      </c>
      <c r="M2" s="48" t="s">
        <v>16</v>
      </c>
      <c r="N2" s="48"/>
      <c r="O2" s="48"/>
    </row>
    <row r="3" spans="1:15" ht="36" customHeight="1" x14ac:dyDescent="0.25">
      <c r="A3" s="56"/>
      <c r="B3" s="56"/>
      <c r="C3" s="56"/>
      <c r="D3" s="56"/>
      <c r="E3" s="3" t="s">
        <v>11</v>
      </c>
      <c r="F3" s="1" t="s">
        <v>12</v>
      </c>
      <c r="G3" s="1" t="s">
        <v>13</v>
      </c>
      <c r="H3" s="57"/>
      <c r="I3" s="2" t="s">
        <v>11</v>
      </c>
      <c r="J3" s="2" t="s">
        <v>12</v>
      </c>
      <c r="K3" s="2" t="s">
        <v>13</v>
      </c>
      <c r="L3" s="61"/>
      <c r="M3" s="2" t="s">
        <v>11</v>
      </c>
      <c r="N3" s="2" t="s">
        <v>12</v>
      </c>
      <c r="O3" s="2" t="s">
        <v>13</v>
      </c>
    </row>
    <row r="4" spans="1:15" s="36" customFormat="1" ht="10.5" customHeight="1" thickBot="1" x14ac:dyDescent="0.3">
      <c r="A4" s="41" t="s">
        <v>7</v>
      </c>
      <c r="B4" s="41" t="s">
        <v>9</v>
      </c>
      <c r="C4" s="41" t="s">
        <v>10</v>
      </c>
      <c r="D4" s="41" t="s">
        <v>18</v>
      </c>
      <c r="E4" s="42" t="s">
        <v>19</v>
      </c>
      <c r="F4" s="42" t="s">
        <v>20</v>
      </c>
      <c r="G4" s="42" t="s">
        <v>21</v>
      </c>
      <c r="H4" s="43" t="s">
        <v>22</v>
      </c>
      <c r="I4" s="44" t="s">
        <v>23</v>
      </c>
      <c r="J4" s="44" t="s">
        <v>24</v>
      </c>
      <c r="K4" s="44" t="s">
        <v>25</v>
      </c>
      <c r="L4" s="45" t="s">
        <v>26</v>
      </c>
      <c r="M4" s="44" t="s">
        <v>27</v>
      </c>
      <c r="N4" s="44" t="s">
        <v>28</v>
      </c>
      <c r="O4" s="44" t="s">
        <v>29</v>
      </c>
    </row>
    <row r="5" spans="1:15" ht="30" customHeight="1" thickBot="1" x14ac:dyDescent="0.3">
      <c r="A5" s="5" t="s">
        <v>7</v>
      </c>
      <c r="B5" s="10" t="s">
        <v>173</v>
      </c>
      <c r="C5" s="5"/>
      <c r="D5" s="5" t="s">
        <v>154</v>
      </c>
      <c r="E5" s="6">
        <v>5</v>
      </c>
      <c r="F5" s="7">
        <v>3</v>
      </c>
      <c r="G5" s="38">
        <v>4</v>
      </c>
      <c r="H5" s="40"/>
      <c r="I5" s="39">
        <f>E5*H5</f>
        <v>0</v>
      </c>
      <c r="J5" s="8">
        <f>F5*H5</f>
        <v>0</v>
      </c>
      <c r="K5" s="8">
        <f>G5*H5</f>
        <v>0</v>
      </c>
      <c r="L5" s="9"/>
      <c r="M5" s="8"/>
      <c r="N5" s="8"/>
      <c r="O5" s="8"/>
    </row>
    <row r="6" spans="1:15" ht="30" customHeight="1" thickBot="1" x14ac:dyDescent="0.3">
      <c r="A6" s="5" t="s">
        <v>9</v>
      </c>
      <c r="B6" s="11" t="s">
        <v>92</v>
      </c>
      <c r="C6" s="5"/>
      <c r="D6" s="12" t="s">
        <v>8</v>
      </c>
      <c r="E6" s="12">
        <v>8</v>
      </c>
      <c r="F6" s="13">
        <v>2</v>
      </c>
      <c r="G6" s="38"/>
      <c r="H6" s="40"/>
      <c r="I6" s="39">
        <f t="shared" ref="I6:I68" si="0">E6*H6</f>
        <v>0</v>
      </c>
      <c r="J6" s="8">
        <f t="shared" ref="J6:J68" si="1">F6*H6</f>
        <v>0</v>
      </c>
      <c r="K6" s="8">
        <f t="shared" ref="K6:K68" si="2">G6*H6</f>
        <v>0</v>
      </c>
      <c r="L6" s="9"/>
      <c r="M6" s="8"/>
      <c r="N6" s="8"/>
      <c r="O6" s="8"/>
    </row>
    <row r="7" spans="1:15" ht="30" customHeight="1" thickBot="1" x14ac:dyDescent="0.3">
      <c r="A7" s="5" t="s">
        <v>10</v>
      </c>
      <c r="B7" s="11" t="s">
        <v>93</v>
      </c>
      <c r="C7" s="5"/>
      <c r="D7" s="12" t="s">
        <v>8</v>
      </c>
      <c r="E7" s="12">
        <v>700</v>
      </c>
      <c r="F7" s="13">
        <v>2</v>
      </c>
      <c r="G7" s="38"/>
      <c r="H7" s="40"/>
      <c r="I7" s="39">
        <f t="shared" si="0"/>
        <v>0</v>
      </c>
      <c r="J7" s="8">
        <f t="shared" si="1"/>
        <v>0</v>
      </c>
      <c r="K7" s="8">
        <f t="shared" si="2"/>
        <v>0</v>
      </c>
      <c r="L7" s="9"/>
      <c r="M7" s="8"/>
      <c r="N7" s="8"/>
      <c r="O7" s="8"/>
    </row>
    <row r="8" spans="1:15" ht="30" customHeight="1" thickBot="1" x14ac:dyDescent="0.3">
      <c r="A8" s="5" t="s">
        <v>18</v>
      </c>
      <c r="B8" s="11" t="s">
        <v>94</v>
      </c>
      <c r="C8" s="5"/>
      <c r="D8" s="12" t="s">
        <v>30</v>
      </c>
      <c r="E8" s="12">
        <v>7</v>
      </c>
      <c r="F8" s="13"/>
      <c r="G8" s="38"/>
      <c r="H8" s="40"/>
      <c r="I8" s="39">
        <f t="shared" si="0"/>
        <v>0</v>
      </c>
      <c r="J8" s="8">
        <f t="shared" si="1"/>
        <v>0</v>
      </c>
      <c r="K8" s="8">
        <f t="shared" si="2"/>
        <v>0</v>
      </c>
      <c r="L8" s="9"/>
      <c r="M8" s="8"/>
      <c r="N8" s="8"/>
      <c r="O8" s="8"/>
    </row>
    <row r="9" spans="1:15" ht="30" customHeight="1" thickBot="1" x14ac:dyDescent="0.3">
      <c r="A9" s="5" t="s">
        <v>19</v>
      </c>
      <c r="B9" s="11" t="s">
        <v>95</v>
      </c>
      <c r="C9" s="5"/>
      <c r="D9" s="12" t="s">
        <v>30</v>
      </c>
      <c r="E9" s="12">
        <v>6</v>
      </c>
      <c r="F9" s="13"/>
      <c r="G9" s="38"/>
      <c r="H9" s="40"/>
      <c r="I9" s="39">
        <f t="shared" si="0"/>
        <v>0</v>
      </c>
      <c r="J9" s="8">
        <f t="shared" si="1"/>
        <v>0</v>
      </c>
      <c r="K9" s="8">
        <f t="shared" si="2"/>
        <v>0</v>
      </c>
      <c r="L9" s="9"/>
      <c r="M9" s="8"/>
      <c r="N9" s="8"/>
      <c r="O9" s="8"/>
    </row>
    <row r="10" spans="1:15" ht="30" customHeight="1" thickBot="1" x14ac:dyDescent="0.3">
      <c r="A10" s="5" t="s">
        <v>20</v>
      </c>
      <c r="B10" s="11" t="s">
        <v>96</v>
      </c>
      <c r="C10" s="5"/>
      <c r="D10" s="12" t="s">
        <v>30</v>
      </c>
      <c r="E10" s="12">
        <v>5</v>
      </c>
      <c r="F10" s="13"/>
      <c r="G10" s="38"/>
      <c r="H10" s="40"/>
      <c r="I10" s="39">
        <f t="shared" si="0"/>
        <v>0</v>
      </c>
      <c r="J10" s="8">
        <f t="shared" si="1"/>
        <v>0</v>
      </c>
      <c r="K10" s="8">
        <f t="shared" si="2"/>
        <v>0</v>
      </c>
      <c r="L10" s="9"/>
      <c r="M10" s="8"/>
      <c r="N10" s="8"/>
      <c r="O10" s="8"/>
    </row>
    <row r="11" spans="1:15" ht="30" customHeight="1" thickBot="1" x14ac:dyDescent="0.3">
      <c r="A11" s="5" t="s">
        <v>21</v>
      </c>
      <c r="B11" s="11" t="s">
        <v>97</v>
      </c>
      <c r="C11" s="5"/>
      <c r="D11" s="12" t="s">
        <v>30</v>
      </c>
      <c r="E11" s="12">
        <v>6</v>
      </c>
      <c r="F11" s="13">
        <v>2</v>
      </c>
      <c r="G11" s="38"/>
      <c r="H11" s="40"/>
      <c r="I11" s="39">
        <f t="shared" si="0"/>
        <v>0</v>
      </c>
      <c r="J11" s="8">
        <f t="shared" si="1"/>
        <v>0</v>
      </c>
      <c r="K11" s="8">
        <f t="shared" si="2"/>
        <v>0</v>
      </c>
      <c r="L11" s="9"/>
      <c r="M11" s="8"/>
      <c r="N11" s="8"/>
      <c r="O11" s="8"/>
    </row>
    <row r="12" spans="1:15" ht="30" customHeight="1" thickBot="1" x14ac:dyDescent="0.3">
      <c r="A12" s="5" t="s">
        <v>22</v>
      </c>
      <c r="B12" s="11" t="s">
        <v>98</v>
      </c>
      <c r="C12" s="5"/>
      <c r="D12" s="12" t="s">
        <v>30</v>
      </c>
      <c r="E12" s="12">
        <v>5</v>
      </c>
      <c r="F12" s="13">
        <v>2</v>
      </c>
      <c r="G12" s="38">
        <v>1</v>
      </c>
      <c r="H12" s="40"/>
      <c r="I12" s="39">
        <f t="shared" si="0"/>
        <v>0</v>
      </c>
      <c r="J12" s="8">
        <f t="shared" si="1"/>
        <v>0</v>
      </c>
      <c r="K12" s="8">
        <f t="shared" si="2"/>
        <v>0</v>
      </c>
      <c r="L12" s="9"/>
      <c r="M12" s="8"/>
      <c r="N12" s="8"/>
      <c r="O12" s="8"/>
    </row>
    <row r="13" spans="1:15" ht="30" customHeight="1" thickBot="1" x14ac:dyDescent="0.3">
      <c r="A13" s="5" t="s">
        <v>23</v>
      </c>
      <c r="B13" s="11" t="s">
        <v>99</v>
      </c>
      <c r="C13" s="5"/>
      <c r="D13" s="12" t="s">
        <v>30</v>
      </c>
      <c r="E13" s="13">
        <v>5</v>
      </c>
      <c r="F13" s="13"/>
      <c r="G13" s="38">
        <v>2</v>
      </c>
      <c r="H13" s="40"/>
      <c r="I13" s="39">
        <f t="shared" si="0"/>
        <v>0</v>
      </c>
      <c r="J13" s="8">
        <f t="shared" si="1"/>
        <v>0</v>
      </c>
      <c r="K13" s="8">
        <f t="shared" si="2"/>
        <v>0</v>
      </c>
      <c r="L13" s="9"/>
      <c r="M13" s="8"/>
      <c r="N13" s="8"/>
      <c r="O13" s="8"/>
    </row>
    <row r="14" spans="1:15" ht="33" customHeight="1" thickBot="1" x14ac:dyDescent="0.3">
      <c r="A14" s="5" t="s">
        <v>24</v>
      </c>
      <c r="B14" s="11" t="s">
        <v>100</v>
      </c>
      <c r="C14" s="5"/>
      <c r="D14" s="12" t="s">
        <v>161</v>
      </c>
      <c r="E14" s="13">
        <v>3</v>
      </c>
      <c r="F14" s="13">
        <v>4</v>
      </c>
      <c r="G14" s="38"/>
      <c r="H14" s="40"/>
      <c r="I14" s="39">
        <f t="shared" si="0"/>
        <v>0</v>
      </c>
      <c r="J14" s="8">
        <f t="shared" si="1"/>
        <v>0</v>
      </c>
      <c r="K14" s="8">
        <f t="shared" si="2"/>
        <v>0</v>
      </c>
      <c r="L14" s="9"/>
      <c r="M14" s="8"/>
      <c r="N14" s="8"/>
      <c r="O14" s="8"/>
    </row>
    <row r="15" spans="1:15" ht="30" customHeight="1" thickBot="1" x14ac:dyDescent="0.3">
      <c r="A15" s="5" t="s">
        <v>25</v>
      </c>
      <c r="B15" s="11" t="s">
        <v>101</v>
      </c>
      <c r="C15" s="5"/>
      <c r="D15" s="12" t="s">
        <v>8</v>
      </c>
      <c r="E15" s="12">
        <v>10</v>
      </c>
      <c r="F15" s="13">
        <v>4</v>
      </c>
      <c r="G15" s="38"/>
      <c r="H15" s="40"/>
      <c r="I15" s="39">
        <f t="shared" si="0"/>
        <v>0</v>
      </c>
      <c r="J15" s="8">
        <f t="shared" si="1"/>
        <v>0</v>
      </c>
      <c r="K15" s="8">
        <f t="shared" si="2"/>
        <v>0</v>
      </c>
      <c r="L15" s="9"/>
      <c r="M15" s="8"/>
      <c r="N15" s="8"/>
      <c r="O15" s="8"/>
    </row>
    <row r="16" spans="1:15" ht="30" customHeight="1" thickBot="1" x14ac:dyDescent="0.3">
      <c r="A16" s="5" t="s">
        <v>26</v>
      </c>
      <c r="B16" s="11" t="s">
        <v>102</v>
      </c>
      <c r="C16" s="5"/>
      <c r="D16" s="12" t="s">
        <v>8</v>
      </c>
      <c r="E16" s="12">
        <v>10</v>
      </c>
      <c r="F16" s="13">
        <v>4</v>
      </c>
      <c r="G16" s="38"/>
      <c r="H16" s="40"/>
      <c r="I16" s="39">
        <f t="shared" si="0"/>
        <v>0</v>
      </c>
      <c r="J16" s="8">
        <f t="shared" si="1"/>
        <v>0</v>
      </c>
      <c r="K16" s="8">
        <f t="shared" si="2"/>
        <v>0</v>
      </c>
      <c r="L16" s="9"/>
      <c r="M16" s="8"/>
      <c r="N16" s="8"/>
      <c r="O16" s="8"/>
    </row>
    <row r="17" spans="1:15" ht="30" customHeight="1" thickBot="1" x14ac:dyDescent="0.3">
      <c r="A17" s="5" t="s">
        <v>27</v>
      </c>
      <c r="B17" s="11" t="s">
        <v>103</v>
      </c>
      <c r="C17" s="5"/>
      <c r="D17" s="12" t="s">
        <v>8</v>
      </c>
      <c r="E17" s="12">
        <v>10</v>
      </c>
      <c r="F17" s="13">
        <v>4</v>
      </c>
      <c r="G17" s="38"/>
      <c r="H17" s="40"/>
      <c r="I17" s="39">
        <f t="shared" si="0"/>
        <v>0</v>
      </c>
      <c r="J17" s="8">
        <f t="shared" si="1"/>
        <v>0</v>
      </c>
      <c r="K17" s="8">
        <f t="shared" si="2"/>
        <v>0</v>
      </c>
      <c r="L17" s="9"/>
      <c r="M17" s="8"/>
      <c r="N17" s="8"/>
      <c r="O17" s="8"/>
    </row>
    <row r="18" spans="1:15" ht="30" customHeight="1" thickBot="1" x14ac:dyDescent="0.3">
      <c r="A18" s="5" t="s">
        <v>28</v>
      </c>
      <c r="B18" s="11" t="s">
        <v>104</v>
      </c>
      <c r="C18" s="5"/>
      <c r="D18" s="12" t="s">
        <v>30</v>
      </c>
      <c r="E18" s="12"/>
      <c r="F18" s="13">
        <v>1</v>
      </c>
      <c r="G18" s="38"/>
      <c r="H18" s="40"/>
      <c r="I18" s="39">
        <f t="shared" si="0"/>
        <v>0</v>
      </c>
      <c r="J18" s="8">
        <f t="shared" si="1"/>
        <v>0</v>
      </c>
      <c r="K18" s="8">
        <f t="shared" si="2"/>
        <v>0</v>
      </c>
      <c r="L18" s="9"/>
      <c r="M18" s="8"/>
      <c r="N18" s="8"/>
      <c r="O18" s="8"/>
    </row>
    <row r="19" spans="1:15" ht="30" customHeight="1" thickBot="1" x14ac:dyDescent="0.3">
      <c r="A19" s="5" t="s">
        <v>29</v>
      </c>
      <c r="B19" s="11" t="s">
        <v>162</v>
      </c>
      <c r="C19" s="5"/>
      <c r="D19" s="12" t="s">
        <v>30</v>
      </c>
      <c r="E19" s="13">
        <v>74</v>
      </c>
      <c r="F19" s="13"/>
      <c r="G19" s="38">
        <v>50</v>
      </c>
      <c r="H19" s="40"/>
      <c r="I19" s="39">
        <f t="shared" si="0"/>
        <v>0</v>
      </c>
      <c r="J19" s="8">
        <f t="shared" si="1"/>
        <v>0</v>
      </c>
      <c r="K19" s="8">
        <f t="shared" si="2"/>
        <v>0</v>
      </c>
      <c r="L19" s="9"/>
      <c r="M19" s="8"/>
      <c r="N19" s="8"/>
      <c r="O19" s="8"/>
    </row>
    <row r="20" spans="1:15" ht="30" customHeight="1" thickBot="1" x14ac:dyDescent="0.3">
      <c r="A20" s="5" t="s">
        <v>33</v>
      </c>
      <c r="B20" s="11" t="s">
        <v>170</v>
      </c>
      <c r="C20" s="5"/>
      <c r="D20" s="12" t="s">
        <v>30</v>
      </c>
      <c r="E20" s="12">
        <v>177</v>
      </c>
      <c r="F20" s="13">
        <v>50</v>
      </c>
      <c r="G20" s="38"/>
      <c r="H20" s="40"/>
      <c r="I20" s="39">
        <f t="shared" si="0"/>
        <v>0</v>
      </c>
      <c r="J20" s="8">
        <f t="shared" si="1"/>
        <v>0</v>
      </c>
      <c r="K20" s="8">
        <f t="shared" si="2"/>
        <v>0</v>
      </c>
      <c r="L20" s="9"/>
      <c r="M20" s="8"/>
      <c r="N20" s="8"/>
      <c r="O20" s="8"/>
    </row>
    <row r="21" spans="1:15" ht="30" customHeight="1" thickBot="1" x14ac:dyDescent="0.3">
      <c r="A21" s="5" t="s">
        <v>34</v>
      </c>
      <c r="B21" s="11" t="s">
        <v>163</v>
      </c>
      <c r="C21" s="5"/>
      <c r="D21" s="12" t="s">
        <v>8</v>
      </c>
      <c r="E21" s="12">
        <v>33</v>
      </c>
      <c r="F21" s="13">
        <v>1300</v>
      </c>
      <c r="G21" s="38">
        <v>10</v>
      </c>
      <c r="H21" s="40"/>
      <c r="I21" s="39">
        <f t="shared" si="0"/>
        <v>0</v>
      </c>
      <c r="J21" s="8">
        <f t="shared" si="1"/>
        <v>0</v>
      </c>
      <c r="K21" s="8">
        <f t="shared" si="2"/>
        <v>0</v>
      </c>
      <c r="L21" s="9"/>
      <c r="M21" s="8"/>
      <c r="N21" s="8"/>
      <c r="O21" s="8"/>
    </row>
    <row r="22" spans="1:15" ht="30" customHeight="1" thickBot="1" x14ac:dyDescent="0.3">
      <c r="A22" s="5" t="s">
        <v>35</v>
      </c>
      <c r="B22" s="11" t="s">
        <v>105</v>
      </c>
      <c r="C22" s="5"/>
      <c r="D22" s="12" t="s">
        <v>30</v>
      </c>
      <c r="E22" s="12">
        <v>20</v>
      </c>
      <c r="F22" s="13">
        <v>3</v>
      </c>
      <c r="G22" s="38"/>
      <c r="H22" s="40"/>
      <c r="I22" s="39">
        <f t="shared" si="0"/>
        <v>0</v>
      </c>
      <c r="J22" s="8">
        <f t="shared" si="1"/>
        <v>0</v>
      </c>
      <c r="K22" s="8">
        <f t="shared" si="2"/>
        <v>0</v>
      </c>
      <c r="L22" s="9"/>
      <c r="M22" s="8"/>
      <c r="N22" s="8"/>
      <c r="O22" s="8"/>
    </row>
    <row r="23" spans="1:15" ht="30" customHeight="1" thickBot="1" x14ac:dyDescent="0.3">
      <c r="A23" s="5" t="s">
        <v>36</v>
      </c>
      <c r="B23" s="11" t="s">
        <v>106</v>
      </c>
      <c r="C23" s="5"/>
      <c r="D23" s="12" t="s">
        <v>30</v>
      </c>
      <c r="E23" s="13">
        <v>33</v>
      </c>
      <c r="F23" s="13"/>
      <c r="G23" s="38"/>
      <c r="H23" s="40"/>
      <c r="I23" s="39">
        <f t="shared" si="0"/>
        <v>0</v>
      </c>
      <c r="J23" s="8">
        <f t="shared" si="1"/>
        <v>0</v>
      </c>
      <c r="K23" s="8">
        <f t="shared" si="2"/>
        <v>0</v>
      </c>
      <c r="L23" s="9"/>
      <c r="M23" s="8"/>
      <c r="N23" s="8"/>
      <c r="O23" s="8"/>
    </row>
    <row r="24" spans="1:15" ht="30" customHeight="1" thickBot="1" x14ac:dyDescent="0.3">
      <c r="A24" s="5" t="s">
        <v>37</v>
      </c>
      <c r="B24" s="11" t="s">
        <v>107</v>
      </c>
      <c r="C24" s="5"/>
      <c r="D24" s="12" t="s">
        <v>8</v>
      </c>
      <c r="E24" s="12"/>
      <c r="F24" s="13">
        <v>5</v>
      </c>
      <c r="G24" s="38"/>
      <c r="H24" s="40"/>
      <c r="I24" s="39">
        <f t="shared" si="0"/>
        <v>0</v>
      </c>
      <c r="J24" s="8">
        <f t="shared" si="1"/>
        <v>0</v>
      </c>
      <c r="K24" s="8">
        <f t="shared" si="2"/>
        <v>0</v>
      </c>
      <c r="L24" s="9"/>
      <c r="M24" s="8"/>
      <c r="N24" s="8"/>
      <c r="O24" s="8"/>
    </row>
    <row r="25" spans="1:15" ht="30" customHeight="1" thickBot="1" x14ac:dyDescent="0.3">
      <c r="A25" s="5" t="s">
        <v>38</v>
      </c>
      <c r="B25" s="11" t="s">
        <v>108</v>
      </c>
      <c r="C25" s="5"/>
      <c r="D25" s="12" t="s">
        <v>8</v>
      </c>
      <c r="E25" s="12">
        <v>2</v>
      </c>
      <c r="F25" s="13"/>
      <c r="G25" s="38"/>
      <c r="H25" s="40"/>
      <c r="I25" s="39">
        <f t="shared" si="0"/>
        <v>0</v>
      </c>
      <c r="J25" s="8">
        <f t="shared" si="1"/>
        <v>0</v>
      </c>
      <c r="K25" s="8">
        <f t="shared" si="2"/>
        <v>0</v>
      </c>
      <c r="L25" s="9"/>
      <c r="M25" s="8"/>
      <c r="N25" s="8"/>
      <c r="O25" s="8"/>
    </row>
    <row r="26" spans="1:15" ht="36" customHeight="1" thickBot="1" x14ac:dyDescent="0.3">
      <c r="A26" s="5" t="s">
        <v>39</v>
      </c>
      <c r="B26" s="11" t="s">
        <v>171</v>
      </c>
      <c r="C26" s="5"/>
      <c r="D26" s="12" t="s">
        <v>152</v>
      </c>
      <c r="E26" s="12"/>
      <c r="F26" s="13">
        <v>1</v>
      </c>
      <c r="G26" s="38"/>
      <c r="H26" s="40"/>
      <c r="I26" s="39">
        <f t="shared" si="0"/>
        <v>0</v>
      </c>
      <c r="J26" s="8">
        <f t="shared" si="1"/>
        <v>0</v>
      </c>
      <c r="K26" s="8">
        <f t="shared" si="2"/>
        <v>0</v>
      </c>
      <c r="L26" s="9"/>
      <c r="M26" s="8"/>
      <c r="N26" s="8"/>
      <c r="O26" s="8"/>
    </row>
    <row r="27" spans="1:15" ht="30" customHeight="1" thickBot="1" x14ac:dyDescent="0.3">
      <c r="A27" s="5" t="s">
        <v>40</v>
      </c>
      <c r="B27" s="11" t="s">
        <v>109</v>
      </c>
      <c r="C27" s="5"/>
      <c r="D27" s="12" t="s">
        <v>8</v>
      </c>
      <c r="E27" s="12">
        <v>15</v>
      </c>
      <c r="F27" s="13">
        <v>5</v>
      </c>
      <c r="G27" s="38"/>
      <c r="H27" s="40"/>
      <c r="I27" s="39">
        <f t="shared" si="0"/>
        <v>0</v>
      </c>
      <c r="J27" s="8">
        <f t="shared" si="1"/>
        <v>0</v>
      </c>
      <c r="K27" s="8">
        <f t="shared" si="2"/>
        <v>0</v>
      </c>
      <c r="L27" s="9"/>
      <c r="M27" s="8"/>
      <c r="N27" s="8"/>
      <c r="O27" s="8"/>
    </row>
    <row r="28" spans="1:15" ht="30" customHeight="1" thickBot="1" x14ac:dyDescent="0.3">
      <c r="A28" s="5" t="s">
        <v>41</v>
      </c>
      <c r="B28" s="11" t="s">
        <v>172</v>
      </c>
      <c r="C28" s="5"/>
      <c r="D28" s="12" t="s">
        <v>30</v>
      </c>
      <c r="E28" s="12"/>
      <c r="F28" s="13">
        <v>7</v>
      </c>
      <c r="G28" s="38">
        <v>20</v>
      </c>
      <c r="H28" s="40"/>
      <c r="I28" s="39">
        <f t="shared" si="0"/>
        <v>0</v>
      </c>
      <c r="J28" s="8">
        <f t="shared" si="1"/>
        <v>0</v>
      </c>
      <c r="K28" s="8">
        <f t="shared" si="2"/>
        <v>0</v>
      </c>
      <c r="L28" s="9"/>
      <c r="M28" s="8"/>
      <c r="N28" s="8"/>
      <c r="O28" s="8"/>
    </row>
    <row r="29" spans="1:15" s="14" customFormat="1" ht="30" customHeight="1" thickBot="1" x14ac:dyDescent="0.3">
      <c r="A29" s="5" t="s">
        <v>166</v>
      </c>
      <c r="B29" s="11" t="s">
        <v>110</v>
      </c>
      <c r="C29" s="5"/>
      <c r="D29" s="12" t="s">
        <v>8</v>
      </c>
      <c r="E29" s="12"/>
      <c r="F29" s="13">
        <v>1</v>
      </c>
      <c r="G29" s="38"/>
      <c r="H29" s="40"/>
      <c r="I29" s="39">
        <f t="shared" si="0"/>
        <v>0</v>
      </c>
      <c r="J29" s="8">
        <f t="shared" si="1"/>
        <v>0</v>
      </c>
      <c r="K29" s="8">
        <f t="shared" si="2"/>
        <v>0</v>
      </c>
      <c r="L29" s="9"/>
      <c r="M29" s="8"/>
      <c r="N29" s="8"/>
      <c r="O29" s="8"/>
    </row>
    <row r="30" spans="1:15" ht="30" customHeight="1" thickBot="1" x14ac:dyDescent="0.3">
      <c r="A30" s="5" t="s">
        <v>167</v>
      </c>
      <c r="B30" s="11" t="s">
        <v>111</v>
      </c>
      <c r="C30" s="5"/>
      <c r="D30" s="12" t="s">
        <v>8</v>
      </c>
      <c r="E30" s="12">
        <v>35</v>
      </c>
      <c r="F30" s="13">
        <v>3</v>
      </c>
      <c r="G30" s="38">
        <v>20</v>
      </c>
      <c r="H30" s="40"/>
      <c r="I30" s="39">
        <f t="shared" si="0"/>
        <v>0</v>
      </c>
      <c r="J30" s="8">
        <f t="shared" si="1"/>
        <v>0</v>
      </c>
      <c r="K30" s="8">
        <f t="shared" si="2"/>
        <v>0</v>
      </c>
      <c r="L30" s="9"/>
      <c r="M30" s="8"/>
      <c r="N30" s="8"/>
      <c r="O30" s="8"/>
    </row>
    <row r="31" spans="1:15" ht="30" customHeight="1" thickBot="1" x14ac:dyDescent="0.3">
      <c r="A31" s="5" t="s">
        <v>42</v>
      </c>
      <c r="B31" s="11" t="s">
        <v>112</v>
      </c>
      <c r="C31" s="5"/>
      <c r="D31" s="12" t="s">
        <v>8</v>
      </c>
      <c r="E31" s="12">
        <v>52</v>
      </c>
      <c r="F31" s="13">
        <v>2</v>
      </c>
      <c r="G31" s="38"/>
      <c r="H31" s="40"/>
      <c r="I31" s="39">
        <f t="shared" si="0"/>
        <v>0</v>
      </c>
      <c r="J31" s="8">
        <f t="shared" si="1"/>
        <v>0</v>
      </c>
      <c r="K31" s="8">
        <f t="shared" si="2"/>
        <v>0</v>
      </c>
      <c r="L31" s="9"/>
      <c r="M31" s="8"/>
      <c r="N31" s="8"/>
      <c r="O31" s="8"/>
    </row>
    <row r="32" spans="1:15" ht="30" customHeight="1" thickBot="1" x14ac:dyDescent="0.3">
      <c r="A32" s="5" t="s">
        <v>43</v>
      </c>
      <c r="B32" s="11" t="s">
        <v>113</v>
      </c>
      <c r="C32" s="5"/>
      <c r="D32" s="12" t="s">
        <v>8</v>
      </c>
      <c r="E32" s="12">
        <v>2</v>
      </c>
      <c r="F32" s="13">
        <v>8</v>
      </c>
      <c r="G32" s="38">
        <v>4</v>
      </c>
      <c r="H32" s="40"/>
      <c r="I32" s="39">
        <f t="shared" si="0"/>
        <v>0</v>
      </c>
      <c r="J32" s="8">
        <f t="shared" si="1"/>
        <v>0</v>
      </c>
      <c r="K32" s="8">
        <f t="shared" si="2"/>
        <v>0</v>
      </c>
      <c r="L32" s="9"/>
      <c r="M32" s="8"/>
      <c r="N32" s="8"/>
      <c r="O32" s="8"/>
    </row>
    <row r="33" spans="1:15" ht="30" customHeight="1" thickBot="1" x14ac:dyDescent="0.3">
      <c r="A33" s="5" t="s">
        <v>44</v>
      </c>
      <c r="B33" s="11" t="s">
        <v>180</v>
      </c>
      <c r="C33" s="5"/>
      <c r="D33" s="12" t="s">
        <v>30</v>
      </c>
      <c r="E33" s="12"/>
      <c r="F33" s="13">
        <v>1</v>
      </c>
      <c r="G33" s="38"/>
      <c r="H33" s="40"/>
      <c r="I33" s="39">
        <f t="shared" si="0"/>
        <v>0</v>
      </c>
      <c r="J33" s="8">
        <f t="shared" si="1"/>
        <v>0</v>
      </c>
      <c r="K33" s="8">
        <f t="shared" si="2"/>
        <v>0</v>
      </c>
      <c r="L33" s="9"/>
      <c r="M33" s="8"/>
      <c r="N33" s="8"/>
      <c r="O33" s="8"/>
    </row>
    <row r="34" spans="1:15" ht="30" customHeight="1" thickBot="1" x14ac:dyDescent="0.3">
      <c r="A34" s="5" t="s">
        <v>45</v>
      </c>
      <c r="B34" s="11" t="s">
        <v>177</v>
      </c>
      <c r="C34" s="5"/>
      <c r="D34" s="12" t="s">
        <v>30</v>
      </c>
      <c r="E34" s="12"/>
      <c r="F34" s="13">
        <v>1</v>
      </c>
      <c r="G34" s="38"/>
      <c r="H34" s="40"/>
      <c r="I34" s="39">
        <f t="shared" si="0"/>
        <v>0</v>
      </c>
      <c r="J34" s="8">
        <f t="shared" si="1"/>
        <v>0</v>
      </c>
      <c r="K34" s="8">
        <f t="shared" si="2"/>
        <v>0</v>
      </c>
      <c r="L34" s="9"/>
      <c r="M34" s="8"/>
      <c r="N34" s="8"/>
      <c r="O34" s="8"/>
    </row>
    <row r="35" spans="1:15" ht="30" customHeight="1" thickBot="1" x14ac:dyDescent="0.3">
      <c r="A35" s="5" t="s">
        <v>46</v>
      </c>
      <c r="B35" s="11" t="s">
        <v>159</v>
      </c>
      <c r="C35" s="5"/>
      <c r="D35" s="12" t="s">
        <v>153</v>
      </c>
      <c r="E35" s="12"/>
      <c r="F35" s="13">
        <v>50</v>
      </c>
      <c r="G35" s="38"/>
      <c r="H35" s="40"/>
      <c r="I35" s="39">
        <f t="shared" si="0"/>
        <v>0</v>
      </c>
      <c r="J35" s="8">
        <f t="shared" si="1"/>
        <v>0</v>
      </c>
      <c r="K35" s="8">
        <f t="shared" si="2"/>
        <v>0</v>
      </c>
      <c r="L35" s="9"/>
      <c r="M35" s="8"/>
      <c r="N35" s="8"/>
      <c r="O35" s="8"/>
    </row>
    <row r="36" spans="1:15" ht="30" customHeight="1" thickBot="1" x14ac:dyDescent="0.3">
      <c r="A36" s="5" t="s">
        <v>47</v>
      </c>
      <c r="B36" s="11" t="s">
        <v>114</v>
      </c>
      <c r="C36" s="5"/>
      <c r="D36" s="12" t="s">
        <v>153</v>
      </c>
      <c r="E36" s="12">
        <v>200</v>
      </c>
      <c r="F36" s="13"/>
      <c r="G36" s="38">
        <v>70</v>
      </c>
      <c r="H36" s="40"/>
      <c r="I36" s="39">
        <f t="shared" si="0"/>
        <v>0</v>
      </c>
      <c r="J36" s="8">
        <f t="shared" si="1"/>
        <v>0</v>
      </c>
      <c r="K36" s="8">
        <f t="shared" si="2"/>
        <v>0</v>
      </c>
      <c r="L36" s="9"/>
      <c r="M36" s="8"/>
      <c r="N36" s="8"/>
      <c r="O36" s="8"/>
    </row>
    <row r="37" spans="1:15" ht="30" customHeight="1" thickBot="1" x14ac:dyDescent="0.3">
      <c r="A37" s="5" t="s">
        <v>48</v>
      </c>
      <c r="B37" s="15" t="s">
        <v>115</v>
      </c>
      <c r="C37" s="5"/>
      <c r="D37" s="8" t="s">
        <v>30</v>
      </c>
      <c r="E37" s="12">
        <v>65</v>
      </c>
      <c r="F37" s="13">
        <v>30</v>
      </c>
      <c r="G37" s="38">
        <v>75</v>
      </c>
      <c r="H37" s="40"/>
      <c r="I37" s="39">
        <f t="shared" si="0"/>
        <v>0</v>
      </c>
      <c r="J37" s="8">
        <f t="shared" si="1"/>
        <v>0</v>
      </c>
      <c r="K37" s="8">
        <f t="shared" si="2"/>
        <v>0</v>
      </c>
      <c r="L37" s="9"/>
      <c r="M37" s="8"/>
      <c r="N37" s="8"/>
      <c r="O37" s="8"/>
    </row>
    <row r="38" spans="1:15" ht="30" customHeight="1" thickBot="1" x14ac:dyDescent="0.3">
      <c r="A38" s="5" t="s">
        <v>49</v>
      </c>
      <c r="B38" s="16" t="s">
        <v>116</v>
      </c>
      <c r="C38" s="5"/>
      <c r="D38" s="12" t="s">
        <v>30</v>
      </c>
      <c r="E38" s="12"/>
      <c r="F38" s="13">
        <v>5</v>
      </c>
      <c r="G38" s="38"/>
      <c r="H38" s="40"/>
      <c r="I38" s="39">
        <f t="shared" si="0"/>
        <v>0</v>
      </c>
      <c r="J38" s="8">
        <f t="shared" si="1"/>
        <v>0</v>
      </c>
      <c r="K38" s="8">
        <f t="shared" si="2"/>
        <v>0</v>
      </c>
      <c r="L38" s="9"/>
      <c r="M38" s="8"/>
      <c r="N38" s="8"/>
      <c r="O38" s="8"/>
    </row>
    <row r="39" spans="1:15" ht="30" customHeight="1" thickBot="1" x14ac:dyDescent="0.3">
      <c r="A39" s="5" t="s">
        <v>50</v>
      </c>
      <c r="B39" s="11" t="s">
        <v>176</v>
      </c>
      <c r="C39" s="5"/>
      <c r="D39" s="12" t="s">
        <v>8</v>
      </c>
      <c r="E39" s="12">
        <v>8</v>
      </c>
      <c r="F39" s="13"/>
      <c r="G39" s="38"/>
      <c r="H39" s="40"/>
      <c r="I39" s="39">
        <f t="shared" si="0"/>
        <v>0</v>
      </c>
      <c r="J39" s="8">
        <f t="shared" si="1"/>
        <v>0</v>
      </c>
      <c r="K39" s="8">
        <f t="shared" si="2"/>
        <v>0</v>
      </c>
      <c r="L39" s="9"/>
      <c r="M39" s="8"/>
      <c r="N39" s="8"/>
      <c r="O39" s="8"/>
    </row>
    <row r="40" spans="1:15" ht="30" customHeight="1" thickBot="1" x14ac:dyDescent="0.3">
      <c r="A40" s="5" t="s">
        <v>168</v>
      </c>
      <c r="B40" s="11" t="s">
        <v>117</v>
      </c>
      <c r="C40" s="5"/>
      <c r="D40" s="12" t="s">
        <v>8</v>
      </c>
      <c r="E40" s="12">
        <v>5</v>
      </c>
      <c r="F40" s="13">
        <v>4</v>
      </c>
      <c r="G40" s="38"/>
      <c r="H40" s="40"/>
      <c r="I40" s="39">
        <f t="shared" si="0"/>
        <v>0</v>
      </c>
      <c r="J40" s="8">
        <f t="shared" si="1"/>
        <v>0</v>
      </c>
      <c r="K40" s="8">
        <f t="shared" si="2"/>
        <v>0</v>
      </c>
      <c r="L40" s="9"/>
      <c r="M40" s="8"/>
      <c r="N40" s="8"/>
      <c r="O40" s="8"/>
    </row>
    <row r="41" spans="1:15" ht="30" customHeight="1" thickBot="1" x14ac:dyDescent="0.3">
      <c r="A41" s="5" t="s">
        <v>51</v>
      </c>
      <c r="B41" s="11" t="s">
        <v>118</v>
      </c>
      <c r="C41" s="5"/>
      <c r="D41" s="12" t="s">
        <v>8</v>
      </c>
      <c r="E41" s="12">
        <v>4</v>
      </c>
      <c r="F41" s="13">
        <v>15</v>
      </c>
      <c r="G41" s="38"/>
      <c r="H41" s="40"/>
      <c r="I41" s="39">
        <f t="shared" si="0"/>
        <v>0</v>
      </c>
      <c r="J41" s="8">
        <f t="shared" si="1"/>
        <v>0</v>
      </c>
      <c r="K41" s="8">
        <f t="shared" si="2"/>
        <v>0</v>
      </c>
      <c r="L41" s="9"/>
      <c r="M41" s="8"/>
      <c r="N41" s="8"/>
      <c r="O41" s="8"/>
    </row>
    <row r="42" spans="1:15" ht="30" customHeight="1" thickBot="1" x14ac:dyDescent="0.3">
      <c r="A42" s="5" t="s">
        <v>169</v>
      </c>
      <c r="B42" s="11" t="s">
        <v>119</v>
      </c>
      <c r="C42" s="5"/>
      <c r="D42" s="17" t="s">
        <v>8</v>
      </c>
      <c r="E42" s="12">
        <v>5</v>
      </c>
      <c r="F42" s="13"/>
      <c r="G42" s="38">
        <v>25</v>
      </c>
      <c r="H42" s="40"/>
      <c r="I42" s="39">
        <f t="shared" si="0"/>
        <v>0</v>
      </c>
      <c r="J42" s="8">
        <f t="shared" si="1"/>
        <v>0</v>
      </c>
      <c r="K42" s="8">
        <f t="shared" si="2"/>
        <v>0</v>
      </c>
      <c r="L42" s="9"/>
      <c r="M42" s="8"/>
      <c r="N42" s="8"/>
      <c r="O42" s="8"/>
    </row>
    <row r="43" spans="1:15" ht="30" customHeight="1" thickBot="1" x14ac:dyDescent="0.3">
      <c r="A43" s="5" t="s">
        <v>52</v>
      </c>
      <c r="B43" s="11" t="s">
        <v>120</v>
      </c>
      <c r="C43" s="5"/>
      <c r="D43" s="12" t="s">
        <v>8</v>
      </c>
      <c r="E43" s="12">
        <v>9</v>
      </c>
      <c r="F43" s="13"/>
      <c r="G43" s="38"/>
      <c r="H43" s="40"/>
      <c r="I43" s="39">
        <f t="shared" si="0"/>
        <v>0</v>
      </c>
      <c r="J43" s="8">
        <f t="shared" si="1"/>
        <v>0</v>
      </c>
      <c r="K43" s="8">
        <f t="shared" si="2"/>
        <v>0</v>
      </c>
      <c r="L43" s="9"/>
      <c r="M43" s="8"/>
      <c r="N43" s="8"/>
      <c r="O43" s="8"/>
    </row>
    <row r="44" spans="1:15" ht="30" customHeight="1" thickBot="1" x14ac:dyDescent="0.3">
      <c r="A44" s="5" t="s">
        <v>53</v>
      </c>
      <c r="B44" s="11" t="s">
        <v>121</v>
      </c>
      <c r="C44" s="5"/>
      <c r="D44" s="12" t="s">
        <v>8</v>
      </c>
      <c r="E44" s="12">
        <v>5</v>
      </c>
      <c r="F44" s="13">
        <v>6</v>
      </c>
      <c r="G44" s="38">
        <v>10</v>
      </c>
      <c r="H44" s="40"/>
      <c r="I44" s="39">
        <f t="shared" si="0"/>
        <v>0</v>
      </c>
      <c r="J44" s="8">
        <f t="shared" si="1"/>
        <v>0</v>
      </c>
      <c r="K44" s="8">
        <f t="shared" si="2"/>
        <v>0</v>
      </c>
      <c r="L44" s="9"/>
      <c r="M44" s="8"/>
      <c r="N44" s="8"/>
      <c r="O44" s="8"/>
    </row>
    <row r="45" spans="1:15" ht="30" customHeight="1" thickBot="1" x14ac:dyDescent="0.3">
      <c r="A45" s="5" t="s">
        <v>54</v>
      </c>
      <c r="B45" s="11" t="s">
        <v>122</v>
      </c>
      <c r="C45" s="5"/>
      <c r="D45" s="12" t="s">
        <v>8</v>
      </c>
      <c r="E45" s="12">
        <v>12</v>
      </c>
      <c r="F45" s="13">
        <v>3</v>
      </c>
      <c r="G45" s="38"/>
      <c r="H45" s="40"/>
      <c r="I45" s="39">
        <f t="shared" si="0"/>
        <v>0</v>
      </c>
      <c r="J45" s="8">
        <f t="shared" si="1"/>
        <v>0</v>
      </c>
      <c r="K45" s="8">
        <f t="shared" si="2"/>
        <v>0</v>
      </c>
      <c r="L45" s="9"/>
      <c r="M45" s="8"/>
      <c r="N45" s="8"/>
      <c r="O45" s="8"/>
    </row>
    <row r="46" spans="1:15" ht="30" customHeight="1" thickBot="1" x14ac:dyDescent="0.3">
      <c r="A46" s="5" t="s">
        <v>55</v>
      </c>
      <c r="B46" s="11" t="s">
        <v>123</v>
      </c>
      <c r="C46" s="5"/>
      <c r="D46" s="12" t="s">
        <v>30</v>
      </c>
      <c r="E46" s="12">
        <v>9</v>
      </c>
      <c r="F46" s="13">
        <v>2</v>
      </c>
      <c r="G46" s="38">
        <v>7</v>
      </c>
      <c r="H46" s="40"/>
      <c r="I46" s="39">
        <f t="shared" si="0"/>
        <v>0</v>
      </c>
      <c r="J46" s="8">
        <f t="shared" si="1"/>
        <v>0</v>
      </c>
      <c r="K46" s="8">
        <f t="shared" si="2"/>
        <v>0</v>
      </c>
      <c r="L46" s="9"/>
      <c r="M46" s="8"/>
      <c r="N46" s="8"/>
      <c r="O46" s="8"/>
    </row>
    <row r="47" spans="1:15" s="47" customFormat="1" ht="30" customHeight="1" thickBot="1" x14ac:dyDescent="0.3">
      <c r="A47" s="5" t="s">
        <v>56</v>
      </c>
      <c r="B47" s="11" t="s">
        <v>124</v>
      </c>
      <c r="C47" s="5"/>
      <c r="D47" s="12" t="s">
        <v>30</v>
      </c>
      <c r="E47" s="12">
        <v>2</v>
      </c>
      <c r="F47" s="13">
        <v>2</v>
      </c>
      <c r="G47" s="38">
        <v>4</v>
      </c>
      <c r="H47" s="40"/>
      <c r="I47" s="39">
        <f t="shared" si="0"/>
        <v>0</v>
      </c>
      <c r="J47" s="8">
        <f t="shared" si="1"/>
        <v>0</v>
      </c>
      <c r="K47" s="8">
        <f t="shared" si="2"/>
        <v>0</v>
      </c>
      <c r="L47" s="9"/>
      <c r="M47" s="8"/>
      <c r="N47" s="8"/>
      <c r="O47" s="8"/>
    </row>
    <row r="48" spans="1:15" ht="30" customHeight="1" thickBot="1" x14ac:dyDescent="0.3">
      <c r="A48" s="5" t="s">
        <v>57</v>
      </c>
      <c r="B48" s="11" t="s">
        <v>125</v>
      </c>
      <c r="C48" s="5"/>
      <c r="D48" s="12" t="s">
        <v>8</v>
      </c>
      <c r="E48" s="12">
        <v>0</v>
      </c>
      <c r="F48" s="13">
        <v>90</v>
      </c>
      <c r="G48" s="38">
        <v>0</v>
      </c>
      <c r="H48" s="40"/>
      <c r="I48" s="39">
        <f t="shared" si="0"/>
        <v>0</v>
      </c>
      <c r="J48" s="8">
        <f t="shared" si="1"/>
        <v>0</v>
      </c>
      <c r="K48" s="8">
        <f t="shared" si="2"/>
        <v>0</v>
      </c>
      <c r="L48" s="9"/>
      <c r="M48" s="8"/>
      <c r="N48" s="8"/>
      <c r="O48" s="8"/>
    </row>
    <row r="49" spans="1:15" ht="30" customHeight="1" thickBot="1" x14ac:dyDescent="0.3">
      <c r="A49" s="5" t="s">
        <v>58</v>
      </c>
      <c r="B49" s="11" t="s">
        <v>126</v>
      </c>
      <c r="C49" s="5"/>
      <c r="D49" s="12" t="s">
        <v>8</v>
      </c>
      <c r="E49" s="12">
        <v>53</v>
      </c>
      <c r="F49" s="13">
        <v>50</v>
      </c>
      <c r="G49" s="38">
        <v>25</v>
      </c>
      <c r="H49" s="40"/>
      <c r="I49" s="39">
        <f t="shared" si="0"/>
        <v>0</v>
      </c>
      <c r="J49" s="8">
        <f t="shared" si="1"/>
        <v>0</v>
      </c>
      <c r="K49" s="8">
        <f t="shared" si="2"/>
        <v>0</v>
      </c>
      <c r="L49" s="9"/>
      <c r="M49" s="8"/>
      <c r="N49" s="8"/>
      <c r="O49" s="8"/>
    </row>
    <row r="50" spans="1:15" ht="30" customHeight="1" thickBot="1" x14ac:dyDescent="0.3">
      <c r="A50" s="5" t="s">
        <v>59</v>
      </c>
      <c r="B50" s="11" t="s">
        <v>127</v>
      </c>
      <c r="C50" s="5"/>
      <c r="D50" s="12" t="s">
        <v>8</v>
      </c>
      <c r="E50" s="12">
        <v>393</v>
      </c>
      <c r="F50" s="13"/>
      <c r="G50" s="38"/>
      <c r="H50" s="40"/>
      <c r="I50" s="39">
        <f t="shared" si="0"/>
        <v>0</v>
      </c>
      <c r="J50" s="8">
        <f t="shared" si="1"/>
        <v>0</v>
      </c>
      <c r="K50" s="8">
        <f t="shared" si="2"/>
        <v>0</v>
      </c>
      <c r="L50" s="9"/>
      <c r="M50" s="8"/>
      <c r="N50" s="8"/>
      <c r="O50" s="8"/>
    </row>
    <row r="51" spans="1:15" ht="30" customHeight="1" thickBot="1" x14ac:dyDescent="0.3">
      <c r="A51" s="5" t="s">
        <v>60</v>
      </c>
      <c r="B51" s="11" t="s">
        <v>128</v>
      </c>
      <c r="C51" s="5"/>
      <c r="D51" s="12" t="s">
        <v>8</v>
      </c>
      <c r="E51" s="12">
        <v>50</v>
      </c>
      <c r="F51" s="13"/>
      <c r="G51" s="38">
        <v>60</v>
      </c>
      <c r="H51" s="40"/>
      <c r="I51" s="39">
        <f t="shared" si="0"/>
        <v>0</v>
      </c>
      <c r="J51" s="8">
        <f t="shared" si="1"/>
        <v>0</v>
      </c>
      <c r="K51" s="8">
        <f t="shared" si="2"/>
        <v>0</v>
      </c>
      <c r="L51" s="9"/>
      <c r="M51" s="8"/>
      <c r="N51" s="8"/>
      <c r="O51" s="8"/>
    </row>
    <row r="52" spans="1:15" ht="30" customHeight="1" thickBot="1" x14ac:dyDescent="0.3">
      <c r="A52" s="5" t="s">
        <v>61</v>
      </c>
      <c r="B52" s="11" t="s">
        <v>129</v>
      </c>
      <c r="C52" s="5"/>
      <c r="D52" s="12" t="s">
        <v>153</v>
      </c>
      <c r="E52" s="12">
        <v>4</v>
      </c>
      <c r="F52" s="13"/>
      <c r="G52" s="38"/>
      <c r="H52" s="40"/>
      <c r="I52" s="39">
        <f t="shared" si="0"/>
        <v>0</v>
      </c>
      <c r="J52" s="8">
        <f t="shared" si="1"/>
        <v>0</v>
      </c>
      <c r="K52" s="8">
        <f t="shared" si="2"/>
        <v>0</v>
      </c>
      <c r="L52" s="9"/>
      <c r="M52" s="8"/>
      <c r="N52" s="8"/>
      <c r="O52" s="8"/>
    </row>
    <row r="53" spans="1:15" ht="30" customHeight="1" thickBot="1" x14ac:dyDescent="0.3">
      <c r="A53" s="5" t="s">
        <v>62</v>
      </c>
      <c r="B53" s="11" t="s">
        <v>130</v>
      </c>
      <c r="C53" s="5"/>
      <c r="D53" s="12" t="s">
        <v>153</v>
      </c>
      <c r="E53" s="12"/>
      <c r="F53" s="13"/>
      <c r="G53" s="38">
        <v>1</v>
      </c>
      <c r="H53" s="40"/>
      <c r="I53" s="39">
        <f t="shared" si="0"/>
        <v>0</v>
      </c>
      <c r="J53" s="8">
        <f t="shared" si="1"/>
        <v>0</v>
      </c>
      <c r="K53" s="8">
        <f t="shared" si="2"/>
        <v>0</v>
      </c>
      <c r="L53" s="9"/>
      <c r="M53" s="8"/>
      <c r="N53" s="8"/>
      <c r="O53" s="8"/>
    </row>
    <row r="54" spans="1:15" ht="30" customHeight="1" thickBot="1" x14ac:dyDescent="0.3">
      <c r="A54" s="5" t="s">
        <v>63</v>
      </c>
      <c r="B54" s="11" t="s">
        <v>181</v>
      </c>
      <c r="C54" s="5"/>
      <c r="D54" s="63" t="s">
        <v>153</v>
      </c>
      <c r="E54" s="12">
        <v>2</v>
      </c>
      <c r="F54" s="13"/>
      <c r="G54" s="38"/>
      <c r="H54" s="40"/>
      <c r="I54" s="39">
        <f t="shared" ref="I54" si="3">E54*H54</f>
        <v>0</v>
      </c>
      <c r="J54" s="8">
        <f t="shared" ref="J54" si="4">F54*H54</f>
        <v>0</v>
      </c>
      <c r="K54" s="8">
        <f t="shared" ref="K54" si="5">G54*H54</f>
        <v>0</v>
      </c>
      <c r="L54" s="9"/>
      <c r="M54" s="8"/>
      <c r="N54" s="8"/>
      <c r="O54" s="8"/>
    </row>
    <row r="55" spans="1:15" ht="30" customHeight="1" thickBot="1" x14ac:dyDescent="0.3">
      <c r="A55" s="5" t="s">
        <v>64</v>
      </c>
      <c r="B55" s="11" t="s">
        <v>164</v>
      </c>
      <c r="C55" s="5"/>
      <c r="D55" s="12" t="s">
        <v>152</v>
      </c>
      <c r="E55" s="12">
        <v>1</v>
      </c>
      <c r="F55" s="13">
        <v>1</v>
      </c>
      <c r="G55" s="38"/>
      <c r="H55" s="40"/>
      <c r="I55" s="39">
        <f t="shared" si="0"/>
        <v>0</v>
      </c>
      <c r="J55" s="8">
        <f t="shared" si="1"/>
        <v>0</v>
      </c>
      <c r="K55" s="8">
        <f t="shared" si="2"/>
        <v>0</v>
      </c>
      <c r="L55" s="9"/>
      <c r="M55" s="8"/>
      <c r="N55" s="8"/>
      <c r="O55" s="8"/>
    </row>
    <row r="56" spans="1:15" ht="30" customHeight="1" thickBot="1" x14ac:dyDescent="0.3">
      <c r="A56" s="5" t="s">
        <v>65</v>
      </c>
      <c r="B56" s="11" t="s">
        <v>131</v>
      </c>
      <c r="C56" s="5"/>
      <c r="D56" s="12" t="s">
        <v>30</v>
      </c>
      <c r="E56" s="12">
        <v>6</v>
      </c>
      <c r="F56" s="13"/>
      <c r="G56" s="38"/>
      <c r="H56" s="40"/>
      <c r="I56" s="39">
        <f t="shared" si="0"/>
        <v>0</v>
      </c>
      <c r="J56" s="8">
        <f t="shared" si="1"/>
        <v>0</v>
      </c>
      <c r="K56" s="8">
        <f t="shared" si="2"/>
        <v>0</v>
      </c>
      <c r="L56" s="9"/>
      <c r="M56" s="8"/>
      <c r="N56" s="8"/>
      <c r="O56" s="8"/>
    </row>
    <row r="57" spans="1:15" ht="30" customHeight="1" thickBot="1" x14ac:dyDescent="0.3">
      <c r="A57" s="5" t="s">
        <v>66</v>
      </c>
      <c r="B57" s="11" t="s">
        <v>132</v>
      </c>
      <c r="C57" s="5"/>
      <c r="D57" s="12" t="s">
        <v>8</v>
      </c>
      <c r="E57" s="12">
        <v>41</v>
      </c>
      <c r="F57" s="13"/>
      <c r="G57" s="38"/>
      <c r="H57" s="40"/>
      <c r="I57" s="39">
        <f t="shared" si="0"/>
        <v>0</v>
      </c>
      <c r="J57" s="8">
        <f t="shared" si="1"/>
        <v>0</v>
      </c>
      <c r="K57" s="8">
        <f t="shared" si="2"/>
        <v>0</v>
      </c>
      <c r="L57" s="9"/>
      <c r="M57" s="8"/>
      <c r="N57" s="8"/>
      <c r="O57" s="8"/>
    </row>
    <row r="58" spans="1:15" ht="30" customHeight="1" thickBot="1" x14ac:dyDescent="0.3">
      <c r="A58" s="5" t="s">
        <v>67</v>
      </c>
      <c r="B58" s="11" t="s">
        <v>133</v>
      </c>
      <c r="C58" s="5"/>
      <c r="D58" s="12" t="s">
        <v>30</v>
      </c>
      <c r="E58" s="12">
        <v>1</v>
      </c>
      <c r="F58" s="13"/>
      <c r="G58" s="38"/>
      <c r="H58" s="40"/>
      <c r="I58" s="39">
        <f t="shared" si="0"/>
        <v>0</v>
      </c>
      <c r="J58" s="8">
        <f t="shared" si="1"/>
        <v>0</v>
      </c>
      <c r="K58" s="8">
        <f t="shared" si="2"/>
        <v>0</v>
      </c>
      <c r="L58" s="9"/>
      <c r="M58" s="8"/>
      <c r="N58" s="8"/>
      <c r="O58" s="8"/>
    </row>
    <row r="59" spans="1:15" ht="30" customHeight="1" thickBot="1" x14ac:dyDescent="0.3">
      <c r="A59" s="5" t="s">
        <v>68</v>
      </c>
      <c r="B59" s="11" t="s">
        <v>134</v>
      </c>
      <c r="C59" s="5"/>
      <c r="D59" s="12" t="s">
        <v>30</v>
      </c>
      <c r="E59" s="12"/>
      <c r="F59" s="13"/>
      <c r="G59" s="38">
        <v>1</v>
      </c>
      <c r="H59" s="40"/>
      <c r="I59" s="39">
        <f t="shared" si="0"/>
        <v>0</v>
      </c>
      <c r="J59" s="8">
        <f t="shared" si="1"/>
        <v>0</v>
      </c>
      <c r="K59" s="8">
        <f t="shared" si="2"/>
        <v>0</v>
      </c>
      <c r="L59" s="9"/>
      <c r="M59" s="8"/>
      <c r="N59" s="8"/>
      <c r="O59" s="8"/>
    </row>
    <row r="60" spans="1:15" ht="30" customHeight="1" thickBot="1" x14ac:dyDescent="0.3">
      <c r="A60" s="5" t="s">
        <v>69</v>
      </c>
      <c r="B60" s="18" t="s">
        <v>135</v>
      </c>
      <c r="C60" s="5"/>
      <c r="D60" s="12" t="s">
        <v>30</v>
      </c>
      <c r="E60" s="12"/>
      <c r="F60" s="13">
        <v>10</v>
      </c>
      <c r="G60" s="38"/>
      <c r="H60" s="40"/>
      <c r="I60" s="39">
        <f t="shared" si="0"/>
        <v>0</v>
      </c>
      <c r="J60" s="8">
        <f t="shared" si="1"/>
        <v>0</v>
      </c>
      <c r="K60" s="8">
        <f t="shared" si="2"/>
        <v>0</v>
      </c>
      <c r="L60" s="9"/>
      <c r="M60" s="8"/>
      <c r="N60" s="8"/>
      <c r="O60" s="8"/>
    </row>
    <row r="61" spans="1:15" ht="30" customHeight="1" thickBot="1" x14ac:dyDescent="0.3">
      <c r="A61" s="5" t="s">
        <v>70</v>
      </c>
      <c r="B61" s="11" t="s">
        <v>136</v>
      </c>
      <c r="C61" s="5"/>
      <c r="D61" s="12" t="s">
        <v>8</v>
      </c>
      <c r="E61" s="12">
        <v>100</v>
      </c>
      <c r="F61" s="13">
        <v>20</v>
      </c>
      <c r="G61" s="38"/>
      <c r="H61" s="40"/>
      <c r="I61" s="39">
        <f t="shared" si="0"/>
        <v>0</v>
      </c>
      <c r="J61" s="8">
        <f t="shared" si="1"/>
        <v>0</v>
      </c>
      <c r="K61" s="8">
        <f t="shared" si="2"/>
        <v>0</v>
      </c>
      <c r="L61" s="9"/>
      <c r="M61" s="8"/>
      <c r="N61" s="8"/>
      <c r="O61" s="8"/>
    </row>
    <row r="62" spans="1:15" ht="30" customHeight="1" thickBot="1" x14ac:dyDescent="0.3">
      <c r="A62" s="5" t="s">
        <v>71</v>
      </c>
      <c r="B62" s="11" t="s">
        <v>137</v>
      </c>
      <c r="C62" s="5"/>
      <c r="D62" s="12" t="s">
        <v>8</v>
      </c>
      <c r="E62" s="12">
        <v>320</v>
      </c>
      <c r="F62" s="13">
        <v>10</v>
      </c>
      <c r="G62" s="38"/>
      <c r="H62" s="40"/>
      <c r="I62" s="39">
        <f t="shared" si="0"/>
        <v>0</v>
      </c>
      <c r="J62" s="8">
        <f t="shared" si="1"/>
        <v>0</v>
      </c>
      <c r="K62" s="8">
        <f t="shared" si="2"/>
        <v>0</v>
      </c>
      <c r="L62" s="9"/>
      <c r="M62" s="8"/>
      <c r="N62" s="8"/>
      <c r="O62" s="8"/>
    </row>
    <row r="63" spans="1:15" ht="30" customHeight="1" thickBot="1" x14ac:dyDescent="0.3">
      <c r="A63" s="5" t="s">
        <v>72</v>
      </c>
      <c r="B63" s="11" t="s">
        <v>138</v>
      </c>
      <c r="C63" s="5"/>
      <c r="D63" s="12" t="s">
        <v>8</v>
      </c>
      <c r="E63" s="12">
        <v>300</v>
      </c>
      <c r="F63" s="13">
        <v>20</v>
      </c>
      <c r="G63" s="38"/>
      <c r="H63" s="40"/>
      <c r="I63" s="39">
        <f t="shared" si="0"/>
        <v>0</v>
      </c>
      <c r="J63" s="8">
        <f t="shared" si="1"/>
        <v>0</v>
      </c>
      <c r="K63" s="8">
        <f t="shared" si="2"/>
        <v>0</v>
      </c>
      <c r="L63" s="9"/>
      <c r="M63" s="8"/>
      <c r="N63" s="8"/>
      <c r="O63" s="8"/>
    </row>
    <row r="64" spans="1:15" ht="30" customHeight="1" thickBot="1" x14ac:dyDescent="0.3">
      <c r="A64" s="5" t="s">
        <v>73</v>
      </c>
      <c r="B64" s="11" t="s">
        <v>139</v>
      </c>
      <c r="C64" s="5"/>
      <c r="D64" s="12" t="s">
        <v>8</v>
      </c>
      <c r="E64" s="12">
        <v>450</v>
      </c>
      <c r="F64" s="13">
        <v>20</v>
      </c>
      <c r="G64" s="38">
        <v>600</v>
      </c>
      <c r="H64" s="40"/>
      <c r="I64" s="39">
        <f t="shared" si="0"/>
        <v>0</v>
      </c>
      <c r="J64" s="8">
        <f t="shared" si="1"/>
        <v>0</v>
      </c>
      <c r="K64" s="8">
        <f t="shared" si="2"/>
        <v>0</v>
      </c>
      <c r="L64" s="9"/>
      <c r="M64" s="8"/>
      <c r="N64" s="8"/>
      <c r="O64" s="8"/>
    </row>
    <row r="65" spans="1:15" ht="30" customHeight="1" thickBot="1" x14ac:dyDescent="0.3">
      <c r="A65" s="5" t="s">
        <v>74</v>
      </c>
      <c r="B65" s="11" t="s">
        <v>140</v>
      </c>
      <c r="C65" s="5"/>
      <c r="D65" s="12" t="s">
        <v>8</v>
      </c>
      <c r="E65" s="12">
        <v>55</v>
      </c>
      <c r="F65" s="13"/>
      <c r="G65" s="38">
        <v>50</v>
      </c>
      <c r="H65" s="40"/>
      <c r="I65" s="39">
        <f t="shared" si="0"/>
        <v>0</v>
      </c>
      <c r="J65" s="8">
        <f t="shared" si="1"/>
        <v>0</v>
      </c>
      <c r="K65" s="8">
        <f t="shared" si="2"/>
        <v>0</v>
      </c>
      <c r="L65" s="9"/>
      <c r="M65" s="8"/>
      <c r="N65" s="8"/>
      <c r="O65" s="8"/>
    </row>
    <row r="66" spans="1:15" ht="30" customHeight="1" thickBot="1" x14ac:dyDescent="0.3">
      <c r="A66" s="5" t="s">
        <v>75</v>
      </c>
      <c r="B66" s="11" t="s">
        <v>141</v>
      </c>
      <c r="C66" s="5"/>
      <c r="D66" s="12" t="s">
        <v>30</v>
      </c>
      <c r="E66" s="12"/>
      <c r="F66" s="13">
        <v>1</v>
      </c>
      <c r="G66" s="38"/>
      <c r="H66" s="40"/>
      <c r="I66" s="39">
        <f t="shared" si="0"/>
        <v>0</v>
      </c>
      <c r="J66" s="8">
        <f t="shared" si="1"/>
        <v>0</v>
      </c>
      <c r="K66" s="8">
        <f t="shared" si="2"/>
        <v>0</v>
      </c>
      <c r="L66" s="9"/>
      <c r="M66" s="8"/>
      <c r="N66" s="8"/>
      <c r="O66" s="8"/>
    </row>
    <row r="67" spans="1:15" ht="36" customHeight="1" thickBot="1" x14ac:dyDescent="0.3">
      <c r="A67" s="5" t="s">
        <v>76</v>
      </c>
      <c r="B67" s="11" t="s">
        <v>142</v>
      </c>
      <c r="C67" s="5"/>
      <c r="D67" s="12" t="s">
        <v>30</v>
      </c>
      <c r="E67" s="12">
        <v>15</v>
      </c>
      <c r="F67" s="13"/>
      <c r="G67" s="38"/>
      <c r="H67" s="40"/>
      <c r="I67" s="39">
        <f t="shared" si="0"/>
        <v>0</v>
      </c>
      <c r="J67" s="8">
        <f t="shared" si="1"/>
        <v>0</v>
      </c>
      <c r="K67" s="8">
        <f t="shared" si="2"/>
        <v>0</v>
      </c>
      <c r="L67" s="9"/>
      <c r="M67" s="8"/>
      <c r="N67" s="8"/>
      <c r="O67" s="8"/>
    </row>
    <row r="68" spans="1:15" ht="48.75" customHeight="1" thickBot="1" x14ac:dyDescent="0.3">
      <c r="A68" s="5" t="s">
        <v>77</v>
      </c>
      <c r="B68" s="11" t="s">
        <v>143</v>
      </c>
      <c r="C68" s="5"/>
      <c r="D68" s="12" t="s">
        <v>30</v>
      </c>
      <c r="E68" s="12">
        <v>2</v>
      </c>
      <c r="F68" s="13"/>
      <c r="G68" s="38"/>
      <c r="H68" s="40"/>
      <c r="I68" s="39">
        <f t="shared" si="0"/>
        <v>0</v>
      </c>
      <c r="J68" s="8">
        <f t="shared" si="1"/>
        <v>0</v>
      </c>
      <c r="K68" s="8">
        <f t="shared" si="2"/>
        <v>0</v>
      </c>
      <c r="L68" s="9"/>
      <c r="M68" s="8"/>
      <c r="N68" s="8"/>
      <c r="O68" s="8"/>
    </row>
    <row r="69" spans="1:15" ht="36" customHeight="1" thickBot="1" x14ac:dyDescent="0.3">
      <c r="A69" s="5" t="s">
        <v>78</v>
      </c>
      <c r="B69" s="11" t="s">
        <v>144</v>
      </c>
      <c r="C69" s="5"/>
      <c r="D69" s="12" t="s">
        <v>30</v>
      </c>
      <c r="E69" s="12"/>
      <c r="F69" s="13">
        <v>1</v>
      </c>
      <c r="G69" s="38">
        <v>2</v>
      </c>
      <c r="H69" s="40"/>
      <c r="I69" s="39">
        <f t="shared" ref="I69:I83" si="6">E69*H69</f>
        <v>0</v>
      </c>
      <c r="J69" s="8">
        <f t="shared" ref="J69:J83" si="7">F69*H69</f>
        <v>0</v>
      </c>
      <c r="K69" s="8">
        <f t="shared" ref="K69:K83" si="8">G69*H69</f>
        <v>0</v>
      </c>
      <c r="L69" s="9"/>
      <c r="M69" s="8"/>
      <c r="N69" s="8"/>
      <c r="O69" s="8"/>
    </row>
    <row r="70" spans="1:15" ht="30" customHeight="1" thickBot="1" x14ac:dyDescent="0.3">
      <c r="A70" s="5" t="s">
        <v>79</v>
      </c>
      <c r="B70" s="11" t="s">
        <v>145</v>
      </c>
      <c r="C70" s="5"/>
      <c r="D70" s="12" t="s">
        <v>8</v>
      </c>
      <c r="E70" s="12">
        <v>4</v>
      </c>
      <c r="F70" s="13"/>
      <c r="G70" s="38">
        <v>15</v>
      </c>
      <c r="H70" s="40"/>
      <c r="I70" s="39">
        <f t="shared" si="6"/>
        <v>0</v>
      </c>
      <c r="J70" s="8">
        <f t="shared" si="7"/>
        <v>0</v>
      </c>
      <c r="K70" s="8">
        <f t="shared" si="8"/>
        <v>0</v>
      </c>
      <c r="L70" s="9"/>
      <c r="M70" s="8"/>
      <c r="N70" s="8"/>
      <c r="O70" s="8"/>
    </row>
    <row r="71" spans="1:15" ht="30" customHeight="1" thickBot="1" x14ac:dyDescent="0.3">
      <c r="A71" s="5" t="s">
        <v>80</v>
      </c>
      <c r="B71" s="11" t="s">
        <v>146</v>
      </c>
      <c r="C71" s="5"/>
      <c r="D71" s="12" t="s">
        <v>8</v>
      </c>
      <c r="E71" s="12">
        <v>6</v>
      </c>
      <c r="F71" s="13"/>
      <c r="G71" s="38"/>
      <c r="H71" s="40"/>
      <c r="I71" s="39">
        <f t="shared" si="6"/>
        <v>0</v>
      </c>
      <c r="J71" s="8">
        <f t="shared" si="7"/>
        <v>0</v>
      </c>
      <c r="K71" s="8">
        <f t="shared" si="8"/>
        <v>0</v>
      </c>
      <c r="L71" s="9"/>
      <c r="M71" s="8"/>
      <c r="N71" s="8"/>
      <c r="O71" s="8"/>
    </row>
    <row r="72" spans="1:15" ht="30" customHeight="1" thickBot="1" x14ac:dyDescent="0.3">
      <c r="A72" s="5" t="s">
        <v>81</v>
      </c>
      <c r="B72" s="11" t="s">
        <v>147</v>
      </c>
      <c r="C72" s="5"/>
      <c r="D72" s="12" t="s">
        <v>30</v>
      </c>
      <c r="E72" s="12">
        <v>4</v>
      </c>
      <c r="F72" s="13"/>
      <c r="G72" s="38">
        <v>16</v>
      </c>
      <c r="H72" s="40"/>
      <c r="I72" s="39">
        <f t="shared" si="6"/>
        <v>0</v>
      </c>
      <c r="J72" s="8">
        <f t="shared" si="7"/>
        <v>0</v>
      </c>
      <c r="K72" s="8">
        <f t="shared" si="8"/>
        <v>0</v>
      </c>
      <c r="L72" s="35"/>
      <c r="M72" s="8"/>
      <c r="N72" s="8"/>
      <c r="O72" s="8"/>
    </row>
    <row r="73" spans="1:15" ht="30" customHeight="1" thickBot="1" x14ac:dyDescent="0.3">
      <c r="A73" s="5" t="s">
        <v>82</v>
      </c>
      <c r="B73" s="11" t="s">
        <v>148</v>
      </c>
      <c r="C73" s="5"/>
      <c r="D73" s="12" t="s">
        <v>8</v>
      </c>
      <c r="E73" s="12">
        <v>170</v>
      </c>
      <c r="F73" s="13">
        <v>4</v>
      </c>
      <c r="G73" s="38">
        <v>3</v>
      </c>
      <c r="H73" s="40"/>
      <c r="I73" s="39">
        <f t="shared" si="6"/>
        <v>0</v>
      </c>
      <c r="J73" s="8">
        <f t="shared" si="7"/>
        <v>0</v>
      </c>
      <c r="K73" s="8">
        <f t="shared" si="8"/>
        <v>0</v>
      </c>
      <c r="L73" s="35"/>
      <c r="M73" s="8"/>
      <c r="N73" s="8"/>
      <c r="O73" s="8"/>
    </row>
    <row r="74" spans="1:15" ht="30" customHeight="1" thickBot="1" x14ac:dyDescent="0.3">
      <c r="A74" s="5" t="s">
        <v>83</v>
      </c>
      <c r="B74" s="11" t="s">
        <v>149</v>
      </c>
      <c r="C74" s="5"/>
      <c r="D74" s="12" t="s">
        <v>30</v>
      </c>
      <c r="E74" s="12">
        <v>7</v>
      </c>
      <c r="F74" s="13">
        <v>3</v>
      </c>
      <c r="G74" s="38">
        <v>14</v>
      </c>
      <c r="H74" s="40"/>
      <c r="I74" s="39">
        <f t="shared" si="6"/>
        <v>0</v>
      </c>
      <c r="J74" s="8">
        <f t="shared" si="7"/>
        <v>0</v>
      </c>
      <c r="K74" s="8">
        <f t="shared" si="8"/>
        <v>0</v>
      </c>
      <c r="L74" s="35"/>
      <c r="M74" s="8"/>
      <c r="N74" s="8"/>
      <c r="O74" s="8"/>
    </row>
    <row r="75" spans="1:15" ht="30" customHeight="1" thickBot="1" x14ac:dyDescent="0.3">
      <c r="A75" s="5" t="s">
        <v>84</v>
      </c>
      <c r="B75" s="11" t="s">
        <v>150</v>
      </c>
      <c r="C75" s="5"/>
      <c r="D75" s="12" t="s">
        <v>30</v>
      </c>
      <c r="E75" s="12">
        <v>7</v>
      </c>
      <c r="F75" s="13">
        <v>2</v>
      </c>
      <c r="G75" s="38">
        <v>1</v>
      </c>
      <c r="H75" s="40"/>
      <c r="I75" s="39">
        <f t="shared" si="6"/>
        <v>0</v>
      </c>
      <c r="J75" s="8">
        <f t="shared" si="7"/>
        <v>0</v>
      </c>
      <c r="K75" s="8">
        <f t="shared" si="8"/>
        <v>0</v>
      </c>
      <c r="L75" s="35"/>
      <c r="M75" s="8"/>
      <c r="N75" s="8"/>
      <c r="O75" s="8"/>
    </row>
    <row r="76" spans="1:15" s="19" customFormat="1" ht="30" customHeight="1" thickBot="1" x14ac:dyDescent="0.3">
      <c r="A76" s="5" t="s">
        <v>85</v>
      </c>
      <c r="B76" s="11" t="s">
        <v>151</v>
      </c>
      <c r="C76" s="12"/>
      <c r="D76" s="12" t="s">
        <v>30</v>
      </c>
      <c r="E76" s="12">
        <v>3</v>
      </c>
      <c r="F76" s="13">
        <v>10</v>
      </c>
      <c r="G76" s="38"/>
      <c r="H76" s="40"/>
      <c r="I76" s="39">
        <f t="shared" si="6"/>
        <v>0</v>
      </c>
      <c r="J76" s="8">
        <f t="shared" si="7"/>
        <v>0</v>
      </c>
      <c r="K76" s="8">
        <f t="shared" si="8"/>
        <v>0</v>
      </c>
      <c r="L76" s="35"/>
      <c r="M76" s="8"/>
      <c r="N76" s="8"/>
      <c r="O76" s="8"/>
    </row>
    <row r="77" spans="1:15" s="19" customFormat="1" ht="30" customHeight="1" thickBot="1" x14ac:dyDescent="0.3">
      <c r="A77" s="5" t="s">
        <v>86</v>
      </c>
      <c r="B77" s="11" t="s">
        <v>156</v>
      </c>
      <c r="C77" s="12"/>
      <c r="D77" s="12" t="s">
        <v>30</v>
      </c>
      <c r="E77" s="12">
        <v>2</v>
      </c>
      <c r="F77" s="13"/>
      <c r="G77" s="38"/>
      <c r="H77" s="40"/>
      <c r="I77" s="39">
        <f t="shared" si="6"/>
        <v>0</v>
      </c>
      <c r="J77" s="8">
        <f t="shared" si="7"/>
        <v>0</v>
      </c>
      <c r="K77" s="8">
        <f t="shared" si="8"/>
        <v>0</v>
      </c>
      <c r="L77" s="35"/>
      <c r="M77" s="8"/>
      <c r="N77" s="8"/>
      <c r="O77" s="8"/>
    </row>
    <row r="78" spans="1:15" s="19" customFormat="1" ht="30" customHeight="1" thickBot="1" x14ac:dyDescent="0.3">
      <c r="A78" s="5" t="s">
        <v>87</v>
      </c>
      <c r="B78" s="11" t="s">
        <v>157</v>
      </c>
      <c r="C78" s="12"/>
      <c r="D78" s="12" t="s">
        <v>8</v>
      </c>
      <c r="E78" s="12">
        <v>1</v>
      </c>
      <c r="F78" s="13"/>
      <c r="G78" s="38"/>
      <c r="H78" s="40"/>
      <c r="I78" s="39">
        <f t="shared" si="6"/>
        <v>0</v>
      </c>
      <c r="J78" s="8">
        <f t="shared" si="7"/>
        <v>0</v>
      </c>
      <c r="K78" s="8">
        <f t="shared" si="8"/>
        <v>0</v>
      </c>
      <c r="L78" s="35"/>
      <c r="M78" s="8"/>
      <c r="N78" s="8"/>
      <c r="O78" s="8"/>
    </row>
    <row r="79" spans="1:15" s="19" customFormat="1" ht="30" customHeight="1" thickBot="1" x14ac:dyDescent="0.3">
      <c r="A79" s="5" t="s">
        <v>88</v>
      </c>
      <c r="B79" s="11" t="s">
        <v>158</v>
      </c>
      <c r="C79" s="12"/>
      <c r="D79" s="12" t="s">
        <v>30</v>
      </c>
      <c r="E79" s="12">
        <v>8</v>
      </c>
      <c r="F79" s="13"/>
      <c r="G79" s="38"/>
      <c r="H79" s="40"/>
      <c r="I79" s="39">
        <f t="shared" si="6"/>
        <v>0</v>
      </c>
      <c r="J79" s="8">
        <f t="shared" si="7"/>
        <v>0</v>
      </c>
      <c r="K79" s="8">
        <f t="shared" si="8"/>
        <v>0</v>
      </c>
      <c r="L79" s="35"/>
      <c r="M79" s="8"/>
      <c r="N79" s="8"/>
      <c r="O79" s="8"/>
    </row>
    <row r="80" spans="1:15" s="19" customFormat="1" ht="30" customHeight="1" thickBot="1" x14ac:dyDescent="0.3">
      <c r="A80" s="5" t="s">
        <v>89</v>
      </c>
      <c r="B80" s="11" t="s">
        <v>178</v>
      </c>
      <c r="C80" s="12"/>
      <c r="D80" s="12" t="s">
        <v>152</v>
      </c>
      <c r="E80" s="12"/>
      <c r="F80" s="13">
        <v>1</v>
      </c>
      <c r="G80" s="38"/>
      <c r="H80" s="40"/>
      <c r="I80" s="39">
        <f t="shared" si="6"/>
        <v>0</v>
      </c>
      <c r="J80" s="8">
        <f t="shared" si="7"/>
        <v>0</v>
      </c>
      <c r="K80" s="8">
        <f t="shared" si="8"/>
        <v>0</v>
      </c>
      <c r="L80" s="35"/>
      <c r="M80" s="8"/>
      <c r="N80" s="8"/>
      <c r="O80" s="8"/>
    </row>
    <row r="81" spans="1:15" s="19" customFormat="1" ht="30" customHeight="1" thickBot="1" x14ac:dyDescent="0.3">
      <c r="A81" s="5" t="s">
        <v>90</v>
      </c>
      <c r="B81" s="11" t="s">
        <v>179</v>
      </c>
      <c r="C81" s="12"/>
      <c r="D81" s="12" t="s">
        <v>30</v>
      </c>
      <c r="E81" s="12"/>
      <c r="F81" s="13">
        <v>30</v>
      </c>
      <c r="G81" s="38"/>
      <c r="H81" s="40"/>
      <c r="I81" s="39">
        <f t="shared" si="6"/>
        <v>0</v>
      </c>
      <c r="J81" s="8">
        <f t="shared" si="7"/>
        <v>0</v>
      </c>
      <c r="K81" s="8">
        <f t="shared" si="8"/>
        <v>0</v>
      </c>
      <c r="L81" s="35"/>
      <c r="M81" s="8"/>
      <c r="N81" s="8"/>
      <c r="O81" s="8"/>
    </row>
    <row r="82" spans="1:15" s="19" customFormat="1" ht="30" customHeight="1" thickBot="1" x14ac:dyDescent="0.3">
      <c r="A82" s="5" t="s">
        <v>91</v>
      </c>
      <c r="B82" s="11" t="s">
        <v>165</v>
      </c>
      <c r="C82" s="12"/>
      <c r="D82" s="12" t="s">
        <v>152</v>
      </c>
      <c r="E82" s="12"/>
      <c r="F82" s="13">
        <v>1</v>
      </c>
      <c r="G82" s="38"/>
      <c r="H82" s="40"/>
      <c r="I82" s="39">
        <f t="shared" si="6"/>
        <v>0</v>
      </c>
      <c r="J82" s="8">
        <f t="shared" si="7"/>
        <v>0</v>
      </c>
      <c r="K82" s="8">
        <f t="shared" si="8"/>
        <v>0</v>
      </c>
      <c r="L82" s="35"/>
      <c r="M82" s="8"/>
      <c r="N82" s="8"/>
      <c r="O82" s="8"/>
    </row>
    <row r="83" spans="1:15" s="19" customFormat="1" ht="30" customHeight="1" thickBot="1" x14ac:dyDescent="0.3">
      <c r="A83" s="5" t="s">
        <v>182</v>
      </c>
      <c r="B83" s="11" t="s">
        <v>160</v>
      </c>
      <c r="C83" s="12"/>
      <c r="D83" s="12" t="s">
        <v>8</v>
      </c>
      <c r="E83" s="12"/>
      <c r="F83" s="13">
        <v>3</v>
      </c>
      <c r="G83" s="38"/>
      <c r="H83" s="40"/>
      <c r="I83" s="39">
        <f t="shared" si="6"/>
        <v>0</v>
      </c>
      <c r="J83" s="8">
        <f t="shared" si="7"/>
        <v>0</v>
      </c>
      <c r="K83" s="8">
        <f t="shared" si="8"/>
        <v>0</v>
      </c>
      <c r="L83" s="35"/>
      <c r="M83" s="8"/>
      <c r="N83" s="8"/>
      <c r="O83" s="8"/>
    </row>
    <row r="84" spans="1:15" ht="28.5" customHeight="1" x14ac:dyDescent="0.25">
      <c r="A84" s="62"/>
      <c r="B84" s="62"/>
      <c r="C84" s="62"/>
      <c r="D84" s="62"/>
      <c r="E84" s="62"/>
      <c r="F84" s="20"/>
      <c r="G84" s="58" t="s">
        <v>15</v>
      </c>
      <c r="H84" s="59"/>
      <c r="I84" s="21">
        <f>SUM(I5:I83)</f>
        <v>0</v>
      </c>
      <c r="J84" s="21">
        <f>SUM(J5:J83)</f>
        <v>0</v>
      </c>
      <c r="K84" s="2">
        <f>SUM(K5:K83)</f>
        <v>0</v>
      </c>
      <c r="L84" s="37"/>
      <c r="M84" s="2">
        <f>SUM(M5:M83)</f>
        <v>0</v>
      </c>
      <c r="N84" s="2">
        <f>SUM(N5:N83)</f>
        <v>0</v>
      </c>
      <c r="O84" s="2">
        <f>SUM(O5:O83)</f>
        <v>0</v>
      </c>
    </row>
    <row r="85" spans="1:15" ht="28.5" customHeight="1" x14ac:dyDescent="0.25">
      <c r="A85" s="22"/>
      <c r="B85" s="22"/>
      <c r="C85" s="22"/>
      <c r="D85" s="22"/>
      <c r="E85" s="54" t="s">
        <v>17</v>
      </c>
      <c r="F85" s="54"/>
      <c r="G85" s="54"/>
      <c r="H85" s="54"/>
      <c r="I85" s="52">
        <f>I84+J84+K84</f>
        <v>0</v>
      </c>
      <c r="J85" s="52"/>
      <c r="K85" s="53"/>
      <c r="L85" s="23"/>
      <c r="M85" s="52">
        <f>M84+N84+O84</f>
        <v>0</v>
      </c>
      <c r="N85" s="52"/>
      <c r="O85" s="52"/>
    </row>
    <row r="86" spans="1:15" ht="19.5" customHeight="1" x14ac:dyDescent="0.25">
      <c r="A86" s="50"/>
      <c r="B86" s="50"/>
    </row>
    <row r="87" spans="1:15" s="34" customFormat="1" ht="15.75" customHeight="1" x14ac:dyDescent="0.25">
      <c r="A87" s="32" t="s">
        <v>31</v>
      </c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</row>
    <row r="88" spans="1:15" s="34" customFormat="1" ht="51" customHeight="1" x14ac:dyDescent="0.25">
      <c r="A88" s="49" t="s">
        <v>174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</row>
    <row r="89" spans="1:15" s="34" customFormat="1" ht="41.25" customHeight="1" x14ac:dyDescent="0.25">
      <c r="A89" s="32"/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</row>
    <row r="90" spans="1:15" ht="12" x14ac:dyDescent="0.25">
      <c r="A90" s="30"/>
      <c r="B90" s="30"/>
      <c r="C90" s="30"/>
      <c r="D90" s="30"/>
      <c r="E90" s="30"/>
      <c r="F90" s="31"/>
      <c r="G90" s="31"/>
      <c r="H90" s="31"/>
      <c r="I90" s="30"/>
      <c r="J90" s="30"/>
      <c r="K90" s="30"/>
      <c r="L90" s="30"/>
      <c r="M90" s="30"/>
      <c r="N90" s="30"/>
      <c r="O90" s="30"/>
    </row>
    <row r="91" spans="1:15" ht="12" x14ac:dyDescent="0.25">
      <c r="A91" s="30"/>
      <c r="B91" s="30"/>
      <c r="C91" s="30"/>
      <c r="D91" s="30"/>
      <c r="E91" s="30"/>
      <c r="F91" s="31"/>
      <c r="G91" s="31"/>
      <c r="H91" s="31"/>
      <c r="I91" s="30"/>
      <c r="J91" s="30"/>
      <c r="K91" s="30"/>
      <c r="L91" s="30"/>
      <c r="M91" s="30"/>
      <c r="N91" s="30"/>
      <c r="O91" s="30"/>
    </row>
    <row r="92" spans="1:15" ht="12" x14ac:dyDescent="0.25">
      <c r="A92" s="30"/>
      <c r="B92" s="30"/>
      <c r="C92" s="30"/>
      <c r="D92" s="30"/>
      <c r="E92" s="30"/>
      <c r="F92" s="31"/>
      <c r="G92" s="31"/>
      <c r="H92" s="31"/>
      <c r="I92" s="30"/>
      <c r="J92" s="30"/>
      <c r="K92" s="30"/>
      <c r="L92" s="30"/>
      <c r="M92" s="30"/>
      <c r="N92" s="30"/>
      <c r="O92" s="30"/>
    </row>
    <row r="93" spans="1:15" ht="12" x14ac:dyDescent="0.25">
      <c r="A93" s="30"/>
      <c r="B93" s="30"/>
      <c r="C93" s="30"/>
      <c r="D93" s="30"/>
      <c r="E93" s="30"/>
      <c r="F93" s="31"/>
      <c r="G93" s="31"/>
      <c r="H93" s="31"/>
      <c r="I93" s="30"/>
      <c r="J93" s="30"/>
      <c r="K93" s="30"/>
      <c r="L93" s="30"/>
      <c r="M93" s="30"/>
      <c r="N93" s="30"/>
      <c r="O93" s="30"/>
    </row>
    <row r="94" spans="1:15" ht="12" x14ac:dyDescent="0.25">
      <c r="A94" s="30"/>
      <c r="B94" s="30"/>
      <c r="C94" s="30"/>
      <c r="D94" s="30"/>
      <c r="E94" s="30"/>
      <c r="F94" s="31"/>
      <c r="G94" s="31"/>
      <c r="H94" s="31"/>
      <c r="I94" s="30"/>
      <c r="J94" s="30"/>
      <c r="K94" s="30"/>
      <c r="L94" s="30"/>
      <c r="M94" s="30"/>
      <c r="N94" s="30"/>
      <c r="O94" s="30"/>
    </row>
    <row r="95" spans="1:15" ht="12" x14ac:dyDescent="0.25">
      <c r="A95" s="30"/>
      <c r="B95" s="30"/>
      <c r="C95" s="30"/>
      <c r="D95" s="30"/>
      <c r="E95" s="30"/>
      <c r="F95" s="31"/>
      <c r="G95" s="31"/>
      <c r="H95" s="31"/>
      <c r="I95" s="30"/>
      <c r="J95" s="30"/>
      <c r="K95" s="30"/>
      <c r="L95" s="30"/>
      <c r="M95" s="30"/>
      <c r="N95" s="30"/>
      <c r="O95" s="30"/>
    </row>
    <row r="96" spans="1:15" ht="12" x14ac:dyDescent="0.25">
      <c r="A96" s="30"/>
      <c r="B96" s="30"/>
      <c r="C96" s="30"/>
      <c r="D96" s="30"/>
      <c r="E96" s="30"/>
      <c r="F96" s="31"/>
      <c r="G96" s="31"/>
      <c r="H96" s="31"/>
      <c r="I96" s="30"/>
      <c r="J96" s="30"/>
      <c r="K96" s="30"/>
      <c r="L96" s="30"/>
      <c r="M96" s="30"/>
      <c r="N96" s="30"/>
      <c r="O96" s="30"/>
    </row>
  </sheetData>
  <mergeCells count="19">
    <mergeCell ref="L2:L3"/>
    <mergeCell ref="C1:J1"/>
    <mergeCell ref="A84:E84"/>
    <mergeCell ref="M2:O2"/>
    <mergeCell ref="A88:O88"/>
    <mergeCell ref="A86:B86"/>
    <mergeCell ref="M1:O1"/>
    <mergeCell ref="I85:K85"/>
    <mergeCell ref="M85:O85"/>
    <mergeCell ref="E85:H85"/>
    <mergeCell ref="E2:G2"/>
    <mergeCell ref="D2:D3"/>
    <mergeCell ref="C2:C3"/>
    <mergeCell ref="B2:B3"/>
    <mergeCell ref="A2:A3"/>
    <mergeCell ref="H2:H3"/>
    <mergeCell ref="I2:K2"/>
    <mergeCell ref="G84:H84"/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3" manualBreakCount="3">
    <brk id="51" max="14" man="1"/>
    <brk id="74" max="14" man="1"/>
    <brk id="8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Urszula Żołek</cp:lastModifiedBy>
  <cp:lastPrinted>2022-05-18T08:24:11Z</cp:lastPrinted>
  <dcterms:created xsi:type="dcterms:W3CDTF">2017-03-21T14:09:49Z</dcterms:created>
  <dcterms:modified xsi:type="dcterms:W3CDTF">2022-05-18T08:30:15Z</dcterms:modified>
</cp:coreProperties>
</file>