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205" tabRatio="500" firstSheet="25" activeTab="30"/>
  </bookViews>
  <sheets>
    <sheet name="Pakiet 1" sheetId="1" r:id="rId1"/>
    <sheet name="powtórka " sheetId="2" state="hidden" r:id="rId2"/>
    <sheet name="Pakiet 2" sheetId="3" r:id="rId3"/>
    <sheet name="Pakiet 3" sheetId="4" r:id="rId4"/>
    <sheet name="Pakiet 4" sheetId="5" r:id="rId5"/>
    <sheet name="Pakiet 5" sheetId="6" r:id="rId6"/>
    <sheet name="Pakiet 6" sheetId="7" r:id="rId7"/>
    <sheet name="Pakiet 7" sheetId="8" r:id="rId8"/>
    <sheet name="Pakiet 8" sheetId="9" r:id="rId9"/>
    <sheet name="Pakiet 9" sheetId="10" r:id="rId10"/>
    <sheet name="Pakiet 10" sheetId="11" r:id="rId11"/>
    <sheet name="Pakiet 11" sheetId="12" r:id="rId12"/>
    <sheet name="Pakiet 12" sheetId="13" r:id="rId13"/>
    <sheet name="Pakiet 13" sheetId="14" r:id="rId14"/>
    <sheet name="Pakiet 14" sheetId="15" r:id="rId15"/>
    <sheet name="Pakiet 15" sheetId="16" r:id="rId16"/>
    <sheet name="Pakiet 16" sheetId="17" r:id="rId17"/>
    <sheet name="Pakiet 17" sheetId="18" r:id="rId18"/>
    <sheet name="Pakiet 18" sheetId="19" r:id="rId19"/>
    <sheet name="Pakiet 19" sheetId="20" r:id="rId20"/>
    <sheet name="Pakiet 20" sheetId="21" r:id="rId21"/>
    <sheet name="Pakiet 21" sheetId="22" r:id="rId22"/>
    <sheet name="Pakiet 22" sheetId="23" r:id="rId23"/>
    <sheet name="Pakiet 23" sheetId="24" r:id="rId24"/>
    <sheet name="Pakiet 24" sheetId="25" r:id="rId25"/>
    <sheet name="Pakiet 25" sheetId="26" r:id="rId26"/>
    <sheet name="Pakiet 26" sheetId="27" r:id="rId27"/>
    <sheet name="Pakiet 27" sheetId="28" r:id="rId28"/>
    <sheet name="Pakiet 28" sheetId="29" r:id="rId29"/>
    <sheet name="Pakiet 29" sheetId="30" r:id="rId30"/>
    <sheet name="Pakiet 30" sheetId="31" r:id="rId31"/>
    <sheet name="Pakiet 31" sheetId="32" r:id="rId32"/>
    <sheet name="Pakiet 32" sheetId="33" r:id="rId33"/>
    <sheet name="Pakiet 33" sheetId="34" r:id="rId34"/>
    <sheet name="Pakiet 34" sheetId="35" r:id="rId35"/>
    <sheet name="Pakiet 35" sheetId="36" r:id="rId36"/>
  </sheets>
  <definedNames/>
  <calcPr fullCalcOnLoad="1"/>
</workbook>
</file>

<file path=xl/sharedStrings.xml><?xml version="1.0" encoding="utf-8"?>
<sst xmlns="http://schemas.openxmlformats.org/spreadsheetml/2006/main" count="1705" uniqueCount="457">
  <si>
    <t>Pakiet 1</t>
  </si>
  <si>
    <t>Lp.</t>
  </si>
  <si>
    <t xml:space="preserve">Nazwa  artykułu         </t>
  </si>
  <si>
    <t>Rozmiar</t>
  </si>
  <si>
    <t>j.m.</t>
  </si>
  <si>
    <t>ilość na 12 miesięcy</t>
  </si>
  <si>
    <t>cena netto</t>
  </si>
  <si>
    <t>wartość netto</t>
  </si>
  <si>
    <t>Vat %</t>
  </si>
  <si>
    <t>Cena brutto</t>
  </si>
  <si>
    <t>wartość brutto</t>
  </si>
  <si>
    <t>Producent/ Nazwa handlowa/ numer katalogowy/ ilość w opakowaniu handlowym/</t>
  </si>
  <si>
    <t>1.</t>
  </si>
  <si>
    <t>600/12</t>
  </si>
  <si>
    <t>szt.</t>
  </si>
  <si>
    <t>600/14</t>
  </si>
  <si>
    <t>3.</t>
  </si>
  <si>
    <t>600/16</t>
  </si>
  <si>
    <t>4.</t>
  </si>
  <si>
    <t>600/18</t>
  </si>
  <si>
    <t>5.</t>
  </si>
  <si>
    <t>600/20</t>
  </si>
  <si>
    <t>6.</t>
  </si>
  <si>
    <t>600/22</t>
  </si>
  <si>
    <t>Razem wartość netto</t>
  </si>
  <si>
    <t>Razem wartość brutto</t>
  </si>
  <si>
    <t xml:space="preserve">Pakiet 1 </t>
  </si>
  <si>
    <t xml:space="preserve">paski fluresceinowe </t>
  </si>
  <si>
    <t>x100</t>
  </si>
  <si>
    <t>op.</t>
  </si>
  <si>
    <t>paski do badania suchego oka
(test Schirmera-)</t>
  </si>
  <si>
    <t>Pakiet 2</t>
  </si>
  <si>
    <t>papier do USG typu Mitsubischi</t>
  </si>
  <si>
    <t>110mmx20m</t>
  </si>
  <si>
    <t>rol.</t>
  </si>
  <si>
    <t>2.</t>
  </si>
  <si>
    <t xml:space="preserve">papier do KTG </t>
  </si>
  <si>
    <t>143x150x300</t>
  </si>
  <si>
    <t>150x100x150</t>
  </si>
  <si>
    <t>112 x 25</t>
  </si>
  <si>
    <t>Pakiet 3</t>
  </si>
  <si>
    <t>papier do spirometru Spirolabu III</t>
  </si>
  <si>
    <t>112 x20 x12
 termiczne</t>
  </si>
  <si>
    <t>ustniki do spirolabu III jednorazowy</t>
  </si>
  <si>
    <t>x100szt</t>
  </si>
  <si>
    <t>Pakiet 4</t>
  </si>
  <si>
    <t>Filtry Bact Trapid  p/bakteryjny,p/wirusowy7011S sterylizowany ,tlenkiem etylenu</t>
  </si>
  <si>
    <t>szt</t>
  </si>
  <si>
    <t xml:space="preserve">Filtry noworodkowe -neo port  p/bakteryjnez wymiennikiem ciepłai wilgoci </t>
  </si>
  <si>
    <t>6220S</t>
  </si>
  <si>
    <t>Pakiet 5</t>
  </si>
  <si>
    <t xml:space="preserve">zestaw noworodkowy / podkład chłonny 60x60 , serweta -kocyk 160x75 , czapeczka,serwetki włókninowe 25x20 </t>
  </si>
  <si>
    <t>MA-135-ZOMI-001</t>
  </si>
  <si>
    <t>op</t>
  </si>
  <si>
    <t>Pakiet 6</t>
  </si>
  <si>
    <t>L.p.</t>
  </si>
  <si>
    <t>Aparat do infuzji grawitacyjnych z odpowietrznikiem, filtrem p/bakteryjnym i klapką, automatycznie zatrzymujący infuzję po opróżnieniu "jeziorka", z zabezpieczeniem przed wypływem płynu z drenu podczas jego wypełniania oraz miejscem na kolec komory koplowej dla zapewnienia  bezpieczeństwa po użyciu.</t>
  </si>
  <si>
    <t>Kaniula dożylna typu bezpiecznego wykona z PU, samo domykalny port boczny, wtopione min.4paski RTG, filtr hydrofobowy w komorze wypływu, komora zabezpieczona dodatkowo koreczkiem luer-lock z trzpieniem znajdującym się poniżej brzegu koreczka, igła po wyjęciu z kaniuli automatycznie zabezpieczona metalowym zatrzaskiem, logo lub nazwa producenta na samym wyrobie w opakowaniu typu folia /papier przepływ  65</t>
  </si>
  <si>
    <t>G20/1,1x25</t>
  </si>
  <si>
    <t>Automatyczna dwudrożna zastawka do dostępu bezigłowego, do łączenia z różnymi elementami linii infuzyjnej (dopuszczalna ilość dostępów-200), możliwość podawania tłuszczy, prędkosć przepływu: 21-45l/h w zależności od ciśnienia płynu, połączenia Luer-Slip i luer Lock</t>
  </si>
  <si>
    <t>Pojedynczy dren z automatyczną dwudrożną zastawką do dostępu bezigłowego, do łączenia z różnymi elementami linii infuzyjnej (dopuszczalna ilość dostępów 200); możliwość podawania tłuszczy: prędkość przepływu:21-45l/h w zależności od ciśnienia płynu, połączenia Luer Slip i Luer Lock</t>
  </si>
  <si>
    <t>strzykawka 3-częsciowa do pompy inf.</t>
  </si>
  <si>
    <t>20 ml</t>
  </si>
  <si>
    <t>Przyrząd do aspiracji płynów z butelek z filtrem p/bakteryjnym, z zatrzaskową zatyczką z wbudowanym filtrem i z zastawką zabezpieczającą lek przed wyciekaniem po odłączeniu strzykawki posiadający nieruchomą osłonkę otaczającą nasadkę łączącą ze strzykawką</t>
  </si>
  <si>
    <t>Pakiet 7</t>
  </si>
  <si>
    <t>Cewnik Pezzera</t>
  </si>
  <si>
    <t>Pakiet 8</t>
  </si>
  <si>
    <t>Kaniule BD Neoflon, ze zdejmowanym elementem ułatwiającym wkłucie do żył obwodowych wymagane badanie na biokompatybilnośc(należy  załączyć do oferty)</t>
  </si>
  <si>
    <t>0,6x19mm</t>
  </si>
  <si>
    <t>Pakiet 9</t>
  </si>
  <si>
    <t>igła do nakłuć pęcherza moczowego
typu Cystofix</t>
  </si>
  <si>
    <t>ch 10</t>
  </si>
  <si>
    <t>zestaw do płukania oka z solą</t>
  </si>
  <si>
    <t>Pakiet 10</t>
  </si>
  <si>
    <t>zestaw do drenażu 2 butelkowego</t>
  </si>
  <si>
    <t xml:space="preserve">system bezpiecznej punkcji klatki 
piersiowej </t>
  </si>
  <si>
    <t>nr 8</t>
  </si>
  <si>
    <t>igła do nakłuć opłucnej typu Peurofix</t>
  </si>
  <si>
    <t>szacunek</t>
  </si>
  <si>
    <t>maska do podawania tlenu dla dorosłych z drenem</t>
  </si>
  <si>
    <t>maska tlenowa z nebulizatorem</t>
  </si>
  <si>
    <t>maska tlenowa z nebulizatorem dla dzieci</t>
  </si>
  <si>
    <t>S</t>
  </si>
  <si>
    <t>L</t>
  </si>
  <si>
    <t>dren do tlenu (wężyk łączący do tlenu)</t>
  </si>
  <si>
    <t>210cm(+/_10%)</t>
  </si>
  <si>
    <t xml:space="preserve">Cewnik Foley'a silikonowany dwudrożny, wzmocniony płaszcz cewnika, okrągły kanał minimalizujący inkrustację i blokowanie cenwika, opakowanie folia-folia lub folia-papier ,sterylizowany </t>
  </si>
  <si>
    <t>zatyczka do cewników jałowa</t>
  </si>
  <si>
    <t>Wartość netto</t>
  </si>
  <si>
    <t>0,9 x25mm</t>
  </si>
  <si>
    <t>1,1x32mm</t>
  </si>
  <si>
    <t>1,3x45mm</t>
  </si>
  <si>
    <t>1,7 45mm</t>
  </si>
  <si>
    <t>0,7x19mm</t>
  </si>
  <si>
    <t>koreczki do wenflonów z trzpieniem poniżej krawędzi korka</t>
  </si>
  <si>
    <t>7.</t>
  </si>
  <si>
    <t>8.</t>
  </si>
  <si>
    <t>9.</t>
  </si>
  <si>
    <t>x 50 szt.</t>
  </si>
  <si>
    <t>10.</t>
  </si>
  <si>
    <t>20Gx 45 mm</t>
  </si>
  <si>
    <t>Przyrzad do szybkiego przetaczania krwi. Odpowiadający polskim normom</t>
  </si>
  <si>
    <t>1,5m</t>
  </si>
  <si>
    <t>1,5 m</t>
  </si>
  <si>
    <t>wartóść netto</t>
  </si>
  <si>
    <t>Strzykawka dwuczęściowa, końcówka Luer, posiadająca tłok w kontrastującym kolorze oraz czarną podwójną rozszerzoną skalę pomiarową, musi posiadać podwójne zabezpieczenie przed wypadnięciem tłoka, nazwa producenta i typ strzykawki nadrukowane na cylindrze, op. 100 szt., sterylna. Kolorystyczne oznakowanie rozmiaru strzykawki na pojedynczym opakowaniu każdej sztuki oraz informacja o braku ftalanów. 2ml skala rozszerzona do 3ml</t>
  </si>
  <si>
    <t>2ml</t>
  </si>
  <si>
    <t>op x100</t>
  </si>
  <si>
    <t>5ml</t>
  </si>
  <si>
    <t>10ml</t>
  </si>
  <si>
    <t>Strzykawka dwuczęściowa, końcówka Luer, posiadająca tłok w kontrastującym kolorze oraz czarną podwójną rozszerzoną skalę pomiarową, musi posiadać podwójne zabezpieczenie przed wypadnięciem tłoka, nazwa producenta i typ strzykawki nadrukowane na cylindrze, , sterylna. Kolorystyczne oznakowanie rozmiaru strzykawki na pojedynczym opakowaniu każdej sztuki oraz informacja o braku ftalanów. 20ml skala rozszerzona do 24 ml</t>
  </si>
  <si>
    <t>20ml</t>
  </si>
  <si>
    <t>1ml</t>
  </si>
  <si>
    <t>50ml</t>
  </si>
  <si>
    <t>50 ml</t>
  </si>
  <si>
    <t>100ml</t>
  </si>
  <si>
    <t>0,5 x16</t>
  </si>
  <si>
    <t>0,5 x 25</t>
  </si>
  <si>
    <t xml:space="preserve"> 0,6 x 30</t>
  </si>
  <si>
    <t>0,7 x 30</t>
  </si>
  <si>
    <t xml:space="preserve"> 07 x 40</t>
  </si>
  <si>
    <t>11.</t>
  </si>
  <si>
    <t>12.</t>
  </si>
  <si>
    <t>opx100</t>
  </si>
  <si>
    <t>igła motylek</t>
  </si>
  <si>
    <t>Rurka ustno gardłowa typu Gudelel jednoraz.</t>
  </si>
  <si>
    <t xml:space="preserve">Rurka ustno gardłowa silikonowa typu I-gel </t>
  </si>
  <si>
    <t>rurka intubacyjna z mankietem</t>
  </si>
  <si>
    <t>Igła do znieczul.podpajęczego z prowadnicą dł 90 mm</t>
  </si>
  <si>
    <t>25G</t>
  </si>
  <si>
    <t>26G</t>
  </si>
  <si>
    <t>27G</t>
  </si>
  <si>
    <t>Igła do znieczulenia podpajęczego z ostrzem typu PENICIL-POINT     90mm</t>
  </si>
  <si>
    <t>7F</t>
  </si>
  <si>
    <t>6G</t>
  </si>
  <si>
    <t>7G</t>
  </si>
  <si>
    <t xml:space="preserve">zestaw rozszrzony do znieczulenia zewnątrzoponowego </t>
  </si>
  <si>
    <t>G18</t>
  </si>
  <si>
    <t>dren brzuszny</t>
  </si>
  <si>
    <t>dren Kehra</t>
  </si>
  <si>
    <t>450/180/12</t>
  </si>
  <si>
    <t>450/180/14</t>
  </si>
  <si>
    <t>450/180/16</t>
  </si>
  <si>
    <t>dren Redon</t>
  </si>
  <si>
    <t>12/70</t>
  </si>
  <si>
    <t>14/70</t>
  </si>
  <si>
    <t>18/70</t>
  </si>
  <si>
    <t xml:space="preserve">zgłębnik żołądkowy </t>
  </si>
  <si>
    <t>Pakiet 11</t>
  </si>
  <si>
    <t>op x 100</t>
  </si>
  <si>
    <t>Pakiet 13</t>
  </si>
  <si>
    <t>Pakiet 12</t>
  </si>
  <si>
    <t>żel do USG</t>
  </si>
  <si>
    <t>0,5l</t>
  </si>
  <si>
    <t>żel do EKG</t>
  </si>
  <si>
    <t>Pakiet 14</t>
  </si>
  <si>
    <t>papier do USG typu Mitsubischi o czułości K61B</t>
  </si>
  <si>
    <t>papier do EKG typu Ascard 4 (kratka)</t>
  </si>
  <si>
    <t>Pakiet 15</t>
  </si>
  <si>
    <t>prześcieradła z fizeliny  x 10</t>
  </si>
  <si>
    <t>140/210</t>
  </si>
  <si>
    <t>pościel jednorazowa  komplet 3- częściowy 25-30g/m2</t>
  </si>
  <si>
    <t>pokrowiec foliowy na materac z gumką</t>
  </si>
  <si>
    <t>X 10 szt</t>
  </si>
  <si>
    <t>ochraniacze na buty fizelinowe</t>
  </si>
  <si>
    <t>czepek z fizeliny damski</t>
  </si>
  <si>
    <t xml:space="preserve">osłona na kończynę sterylna </t>
  </si>
  <si>
    <t>35 x120</t>
  </si>
  <si>
    <t xml:space="preserve">osłona  przewódów na kamerę </t>
  </si>
  <si>
    <t>14 x250</t>
  </si>
  <si>
    <t>pokrowiec na uchwyty do lamp operacyjnych</t>
  </si>
  <si>
    <t>x10</t>
  </si>
  <si>
    <t>Pakiet 16</t>
  </si>
  <si>
    <t>0,2-0,3l</t>
  </si>
  <si>
    <t>0,6-0,7 l</t>
  </si>
  <si>
    <t>1l</t>
  </si>
  <si>
    <t>2 l</t>
  </si>
  <si>
    <t xml:space="preserve">5l </t>
  </si>
  <si>
    <t xml:space="preserve">10l </t>
  </si>
  <si>
    <t>20 l</t>
  </si>
  <si>
    <t>Pakiet 17</t>
  </si>
  <si>
    <t>fartuchy z folii jednorazowe</t>
  </si>
  <si>
    <t>kanka do odbytnicy</t>
  </si>
  <si>
    <t>30 x 300</t>
  </si>
  <si>
    <t>16 x200</t>
  </si>
  <si>
    <t>kieliszk do leków</t>
  </si>
  <si>
    <t>szpatułka laryngologiczna  drewniana</t>
  </si>
  <si>
    <t>opaska do idetyfi.dzieci.i dorosłych</t>
  </si>
  <si>
    <t>penseta jednorazowa</t>
  </si>
  <si>
    <t xml:space="preserve">staza opaska uciskowa </t>
  </si>
  <si>
    <t>szkiełka do cytologii z białym polem</t>
  </si>
  <si>
    <t>opx50</t>
  </si>
  <si>
    <t>wieszak do pojemnikow na mocz niesterylnych</t>
  </si>
  <si>
    <t>szyna aluminiowa podpalcowa</t>
  </si>
  <si>
    <t>20 cm x2cm</t>
  </si>
  <si>
    <t xml:space="preserve">prześcieradło papierowe na rolce </t>
  </si>
  <si>
    <t>60cm x80m</t>
  </si>
  <si>
    <t>rol</t>
  </si>
  <si>
    <t>50cmx 80m</t>
  </si>
  <si>
    <t xml:space="preserve">prześcieradło papierowe podfoliowane na rolce </t>
  </si>
  <si>
    <t>50cm x25m</t>
  </si>
  <si>
    <t>osłonka do aparatu USG (prezerwatywy)</t>
  </si>
  <si>
    <t>x144szt</t>
  </si>
  <si>
    <t>koc izotermiczny -ratunkowy srebro/złoto.</t>
  </si>
  <si>
    <t>golarka medyczna  jednorazowa typu Galant</t>
  </si>
  <si>
    <t>x50</t>
  </si>
  <si>
    <t>elektrody Holltera LL-510 dla dorosłych</t>
  </si>
  <si>
    <t>rękawiczki  foliowe</t>
  </si>
  <si>
    <t>urządzenie do usuwania zszywek</t>
  </si>
  <si>
    <t>łacznik do drenów z kontrolą siły ssania – KAPKON</t>
  </si>
  <si>
    <t>worki na wymiociny</t>
  </si>
  <si>
    <t>2Lx 10szt</t>
  </si>
  <si>
    <t>pojemnik 200 ml typu Redon jałowy</t>
  </si>
  <si>
    <t>Pakiet 18</t>
  </si>
  <si>
    <t>siatki lekkie niewchłanialne, monofilamentowe, polipropylenowe, z niebieskimi paskami dla określenia pozycji siatki, garmatura 45g/m2, średnica oczka 1,2 - 2,0 mm   LMA</t>
  </si>
  <si>
    <t>8 x 12</t>
  </si>
  <si>
    <t>10 x 15</t>
  </si>
  <si>
    <t>15 x15</t>
  </si>
  <si>
    <t>siatka niewchłanialna, monofilamentowa, polopropylenowa garmatura 80g/m2, średnica oczka 0,3 - 0,5 mm PMM</t>
  </si>
  <si>
    <t>siatka niewchłanialna, monofilamentowa, polopropylenowa garmatura 80g/m2,  średnica oczka 0,3 - 0,5 mm PMM</t>
  </si>
  <si>
    <t>10 x15</t>
  </si>
  <si>
    <t>30 x30</t>
  </si>
  <si>
    <t>Pakiet 19</t>
  </si>
  <si>
    <t>Pakiet 20</t>
  </si>
  <si>
    <t>Klips naczyniowy Clicka V XL x 4szt (polimetowe)</t>
  </si>
  <si>
    <t>stapler skórny REC PMW 35</t>
  </si>
  <si>
    <t>x 6 szt</t>
  </si>
  <si>
    <t>stapler jednorazowy okrężny 28 mm</t>
  </si>
  <si>
    <t>stapler jednorazowy okrężny 33 mm</t>
  </si>
  <si>
    <t>ładunek do stapleralin.z nożem 80 H</t>
  </si>
  <si>
    <t>2l</t>
  </si>
  <si>
    <t>Pakiet 21</t>
  </si>
  <si>
    <t>M</t>
  </si>
  <si>
    <t>Pakiet 22</t>
  </si>
  <si>
    <t>X 50 szt</t>
  </si>
  <si>
    <t>Aplikator gąbkowy, niesterylny</t>
  </si>
  <si>
    <t>Pakiet 23</t>
  </si>
  <si>
    <t>Pakiet 24</t>
  </si>
  <si>
    <t xml:space="preserve">Pakiet 25 </t>
  </si>
  <si>
    <t>opx200</t>
  </si>
  <si>
    <t>Pakiet 26</t>
  </si>
  <si>
    <t>Pakiet 27</t>
  </si>
  <si>
    <t>150-200 cm</t>
  </si>
  <si>
    <t>350mm</t>
  </si>
  <si>
    <t>Pakiet 28</t>
  </si>
  <si>
    <t>Pakiet 30</t>
  </si>
  <si>
    <t>15-30 ml</t>
  </si>
  <si>
    <t>50-60 ml</t>
  </si>
  <si>
    <t>100-150 ml</t>
  </si>
  <si>
    <t>200-250 ml</t>
  </si>
  <si>
    <t>Załącznik nr 1 do FO</t>
  </si>
  <si>
    <t>Pakiet 31</t>
  </si>
  <si>
    <t>22F-22M/15F170mm</t>
  </si>
  <si>
    <t>22M/15F</t>
  </si>
  <si>
    <t xml:space="preserve">Filtr oddechowy z wymiennikiem ciepła i wilgoci  z portem luer lock </t>
  </si>
  <si>
    <t>22F-22M/15F</t>
  </si>
  <si>
    <t>15F-22M/15F</t>
  </si>
  <si>
    <t>Pakiet 29</t>
  </si>
  <si>
    <t> </t>
  </si>
  <si>
    <t xml:space="preserve">Pakiet 33 </t>
  </si>
  <si>
    <t>Pakiet 32</t>
  </si>
  <si>
    <t>7 .7,5 .8. 8,5. 9</t>
  </si>
  <si>
    <t>od 6 do 9</t>
  </si>
  <si>
    <t>1 L</t>
  </si>
  <si>
    <t xml:space="preserve">Maska krtaniowa silikonowa </t>
  </si>
  <si>
    <t>roz od1-5</t>
  </si>
  <si>
    <t>Rozciągliwy anestetyczny układ oddechowy z kolankiem luer dł &gt;1,5m</t>
  </si>
  <si>
    <t>Rozciągliwy anestetyczny układ oddechowy z workiem 2L i gałęzia  dł &gt;2m</t>
  </si>
  <si>
    <t>Rozciągliwa anestetyczny rura   dł &gt;2m</t>
  </si>
  <si>
    <t>Filtr do stosowania w ukłdach oddechowych i koncentratorach tlenu</t>
  </si>
  <si>
    <t xml:space="preserve">opakowanie </t>
  </si>
  <si>
    <t xml:space="preserve">6x20 </t>
  </si>
  <si>
    <t>600/10</t>
  </si>
  <si>
    <t>L- XL</t>
  </si>
  <si>
    <t xml:space="preserve">L- XL </t>
  </si>
  <si>
    <t>L -XL</t>
  </si>
  <si>
    <t xml:space="preserve">koreczki do wenflonów z trzpieniem poniżej krawędzi korka combi </t>
  </si>
  <si>
    <t xml:space="preserve">Arteria kaniula  z zaworem przesuwanym </t>
  </si>
  <si>
    <t>6F/60 cm</t>
  </si>
  <si>
    <t xml:space="preserve">6F/90 </t>
  </si>
  <si>
    <t>med. -largex</t>
  </si>
  <si>
    <t>opx 100 szt.</t>
  </si>
  <si>
    <t xml:space="preserve">80x145 cm </t>
  </si>
  <si>
    <t>22G</t>
  </si>
  <si>
    <t xml:space="preserve">od 18-do 36 </t>
  </si>
  <si>
    <t>16/70</t>
  </si>
  <si>
    <t>14-20 /1000</t>
  </si>
  <si>
    <t>22-28 /1500</t>
  </si>
  <si>
    <t>wartośc netto</t>
  </si>
  <si>
    <t>cena brutto</t>
  </si>
  <si>
    <t>wartosc brutto</t>
  </si>
  <si>
    <t>Papier KTG</t>
  </si>
  <si>
    <t>X10</t>
  </si>
  <si>
    <t xml:space="preserve">x 90 szt </t>
  </si>
  <si>
    <t>460x20 cm</t>
  </si>
  <si>
    <t>120 szt</t>
  </si>
  <si>
    <t>30x30</t>
  </si>
  <si>
    <t>Jednorazowy kompletny system drenów do pompy płuczącej SUTS</t>
  </si>
  <si>
    <t>x120</t>
  </si>
  <si>
    <t>x20szt</t>
  </si>
  <si>
    <t>Zestaw infuzyjny do pomp objetościowych  kompatybilny z pompą Medima Line ST11</t>
  </si>
  <si>
    <t>x20 szt</t>
  </si>
  <si>
    <t>5 ml</t>
  </si>
  <si>
    <t xml:space="preserve">10 ml </t>
  </si>
  <si>
    <t>Strzykawka do metody spadku oporu LOR z końcówką wkręcaną 10 ml</t>
  </si>
  <si>
    <t xml:space="preserve">Wziernik do otoskopu  j.u.2,5mm </t>
  </si>
  <si>
    <t xml:space="preserve">Wziernik do otoskopu  j.u.4,25mm </t>
  </si>
  <si>
    <t>x100 szt</t>
  </si>
  <si>
    <t xml:space="preserve">Papier do defibrylatora Mediana D500 </t>
  </si>
  <si>
    <t>Elektroda neutralna jedn EMED SAFE 812-80H</t>
  </si>
  <si>
    <t>Elektroda do Defibylatora Lifepack 500 QUICK COMBO</t>
  </si>
  <si>
    <t>x 2 szt.</t>
  </si>
  <si>
    <t>22F/22F</t>
  </si>
  <si>
    <t>22F-22M/15F 70-150mm</t>
  </si>
  <si>
    <t>Łacznika martwa przestrzeń rozciagalne  z obrotowym łącznikiem katowym+ port luer-lock</t>
  </si>
  <si>
    <t>Łacznika martwa przestrzeń rozciagalne   z obrotowym  łącznikiem katowym port luer -lock+kapturek podwójnie zatrzaskowy z uszczelnieniem</t>
  </si>
  <si>
    <t>Przestrzeń martwa elastyczna  z obrotowym łącznikiem katowym z kapturkiem uszczelniajacym</t>
  </si>
  <si>
    <t xml:space="preserve">Przestrzeń martwa elastyczna  z łącznikiem </t>
  </si>
  <si>
    <t xml:space="preserve">Przestrzeń martwa elastyczna  z nieruchomym łącznikiem katowym </t>
  </si>
  <si>
    <t>Łacznika martwa przestrzeń rozciagalne   z nieruchomym łącznikiem katowym</t>
  </si>
  <si>
    <t xml:space="preserve">kolanko podwójnie obrotowe z kapturkiem  zatrzaskowym </t>
  </si>
  <si>
    <t>kolanko  nieruchome</t>
  </si>
  <si>
    <t>kolanko  nieruchome z portem</t>
  </si>
  <si>
    <t xml:space="preserve">Maska anestetyczna z nadmuchiwanym  kołnierzem </t>
  </si>
  <si>
    <t>od1-6</t>
  </si>
  <si>
    <t>x 5szt.</t>
  </si>
  <si>
    <t xml:space="preserve">j.m </t>
  </si>
  <si>
    <t>0,5x40</t>
  </si>
  <si>
    <t>op x101</t>
  </si>
  <si>
    <t>0,6x40</t>
  </si>
  <si>
    <t xml:space="preserve">zestaw do kaniulacji dużych naczyń  trójkanałowy 
</t>
  </si>
  <si>
    <t>Jednorazowe kleszczyki biopsyjne gastroskopowe, z igłą, w otulinie, śr. osłonki 2,3 mm, rozwarcie łopatek 6,7 mm, dł. robocza 230 cm</t>
  </si>
  <si>
    <t>Jednorazowe kleszczyki biopsyjne kolonoskopowe typu Jumbo, z igłą, w otulinie, śr. osłonki 3,0 mm, rozwarcie łopatek 8,4 mm, dł. robocza 230 cm</t>
  </si>
  <si>
    <t>Jednorazowa pętla do polipektomii, drut pleciony, owalna, śr.  10, 15, 25, 35 mm, śr. 2,30 mm, dł. 230 cm, funkcja płynnej rotacji, rączka z podziałką</t>
  </si>
  <si>
    <t>Jednorazowa pętla do polipektomii, drut pleciony, owalna, śr.  10, 15, 25, 35 mm, śr. 2,35 mm, dł. 230 cm, funkcja płynnej rotacji, rączka z podziałką</t>
  </si>
  <si>
    <t>Jednorazowa pętla do polipektomii, drut monofilament, owalna, śr.  6, 10, 15, 25, 35 mm, śr. 2,35 mm, dł. 230 cm, funkcja płynnej rotacji, rączka z podziałką</t>
  </si>
  <si>
    <t>Jednorazowa igła do ostrzykiwania uniwersalna, dł. 230 cm, śr. 0,7 mm (22G) - dł. 5 mm, przezroczysty cewnik w ceiu łatwej identyfikacji wkłucia w naczynie, w razie potrzeby dostępne również w rozmiarach:
- śr. 0,5mm (25G) - dł. 4mm,
- śr. 0,7mm (22G) - dł. 4mm i 6mm,
- śr. 1,0mm (19G) - dł. 6mm</t>
  </si>
  <si>
    <t>Jednorazowa klipsownica hemostatyczna, śr. 2,5 mm, długość 230 cm, możliwość wielokrotnego otwarcia i zamknięcia klipsa, funkcja płynnej rotacji, rozwarcie ramion klipsa 16 mm, kąt zagięcia końcówek ramion 135 stopni, konstrukcja zestawu wprowadzającego, po wysunięciu z kanału roboczego w części dystalnej, pozwala na natychmiastowe otwieranie i zamykanie klipsa - bez potrzeby usuwania dystanserów, zsuwania osłonki itp. Możliwość wykonania rezonansu magnetycznego.</t>
  </si>
  <si>
    <t>Jednorazowy chwytak do usuwania ciał obcych, śr. 2,3 mm , długość 230 cm, 4-palczasty, zakończony tępymi oczkami</t>
  </si>
  <si>
    <t>Jednorazowa pułapka na polipy usunięte podczas polipektomii, 4-komorowa, plastikowa, posiadająca sitka oraz możliwość przepuszczania zasysanej zawartości do pojemnika ssaka z pominięciem sitek</t>
  </si>
  <si>
    <t>Jednorazowy ustnik z gumką, dla dorosłych, średnica zewnętrzna otworu 30 mm, każda sztuka pakowana pojedynczo w torebkę strunową, 50 szt. w op. zbiorczym</t>
  </si>
  <si>
    <t>Zestaw jednorazowych szczoteczek do czyszczenia endoskopów zakończonych kulkami chroniącymi endoskop przed zarysowaniem: 1.szczotka krótka do portów z dwoma średnicami włosia 5mm i 12mm; długość części z włosiem odpowiednio 40mm i 60mm oraz 2. szczotka do kanału długa, 230 cm o średnicy osłonki 1,8 mm i włosia 7mm, długość cząści z włosiem 20mm</t>
  </si>
  <si>
    <t xml:space="preserve">                  Razem wartość netto</t>
  </si>
  <si>
    <t>Cewnik do podawania tlenu przez nos, wykonany z wysokiej jakości PCV, mocowany z tyłu głowy, część d nosowa z miękkiego materiału, końcówki do nosowe atraumatyczne. Uniwersalna końcówka pasująca do każdego źródła tlenu, opakowanie folia-papier lub folia-folia sterylny</t>
  </si>
  <si>
    <t>Cena netto</t>
  </si>
  <si>
    <t>Nazwa artykułu</t>
  </si>
  <si>
    <t xml:space="preserve"> Razem wartość brutto</t>
  </si>
  <si>
    <t xml:space="preserve">      Razem wartość netto</t>
  </si>
  <si>
    <t xml:space="preserve">  Razem wartość brutto</t>
  </si>
  <si>
    <t xml:space="preserve">     Razem wartość brutto</t>
  </si>
  <si>
    <t xml:space="preserve">                            Razem wartość netto</t>
  </si>
  <si>
    <t xml:space="preserve">            Razem wartość netto</t>
  </si>
  <si>
    <t xml:space="preserve">   Razem wartość brutto</t>
  </si>
  <si>
    <t xml:space="preserve">               Razem wartość netto</t>
  </si>
  <si>
    <t>Pakiet 35</t>
  </si>
  <si>
    <t>FORMULARZ CENOWY</t>
  </si>
  <si>
    <t xml:space="preserve">                  </t>
  </si>
  <si>
    <t>W cenie dostawy uwzględniono koszty transportu oraz koszty rozładunku w siedzibie zamawiającego.</t>
  </si>
  <si>
    <t>Cewnik do odsysania górnych dróg oddechowych wykonany z medycznego, termoplastycznego PCV o twardości ok. 76º ShA, powierzchnia cewnika zmrożona, posiada jeden otwór centralny i dwa otwory boczne naprzeciwległe, jednorazowego użytku, sterylne(EO), nietoksyczne,  posiada kolorowy półprzezroczysty konektor oznaczający rozmiar cewnika, pakowne pojedynczo.</t>
  </si>
  <si>
    <t xml:space="preserve">Cewnik do odsysania górnych dróg oddechowych wykonany z medycznego, termoplastycznego PCV o twardości ok. 76º ShA, powierzchnia cewnika zmrożona, posiada jeden otwór centralny i dwa otwory boczne naprzeciwległe, jednorazowego użytku, sterylne(EO), nietoksyczne,  posiada kolorowy półprzezroczysty konektor oznaczający rozmiar cewnika, pakowne pojedynczo. </t>
  </si>
  <si>
    <t>Wartość brutto słownie: ………………………………………………..</t>
  </si>
  <si>
    <t>Wartość brutto: ……………………..…………………………………..</t>
  </si>
  <si>
    <t>maska do wysokiej koncentracji tlenu z workien i drenem</t>
  </si>
  <si>
    <t>Kaniula dożylna wykonane z teflonu (FEP) z 2 paskani kontrastującymi w RTG, z zaworem portu głównego, ze skrzydełkami sterylizowane EO 18G 1,3x45 mm przepływ 95ml/min</t>
  </si>
  <si>
    <t>Kaniula dożylna wykonane z teflonu (FEP) z 2 paskani kontrastującymi w RTG, z zaworem portu głównego, ze skrzydełkami sterylizowane EO 22G 0,9x25 mm przepływ 36ml/min</t>
  </si>
  <si>
    <t>Kaniula dożylna wykonane z teflonu (FEP) z 2 paskani kontrastującymi w RTG, z zaworem portu głównego, ze skrzydełkami sterylizowane EO 20G 1,1x32 mm przepływ 65ml/min</t>
  </si>
  <si>
    <t xml:space="preserve">Kaniula dożylna wykonane z teflonu (FEP) z 2 paskani kontrastującymi w RTG, z zaworem portu głównego,ze skrzydełkami sterylizowane EO 16G 1,7x45mm </t>
  </si>
  <si>
    <t xml:space="preserve">Kaniula dożylna wykonane z teflonu (FEP) z 2 paskani kontrastującymi w RTG, z zaworem portu głównego, ze skrzydełkami sterylizowane EO 24G 0,7x19mm </t>
  </si>
  <si>
    <t xml:space="preserve">Kaniula dożylna wykonane z teflonu (FEP) z 2 paskani kontrastującymi w RTG, z zaworem portu głównego, ze skrzydełkami sterylizowane EO 26G 0,6x19mm </t>
  </si>
  <si>
    <t>kranik trójdrożny ujścia zabezpieczone koreczkami luer-lock z trzpieniem wewnętrznym poniżej własnej krawedzi, z przedłużaczem 7cm niezwierającym ftalanów</t>
  </si>
  <si>
    <t>kranik trójdrożny, ujscia zabezpieczone koreczkami luer-lock z trzpieniem wewnętrznym poniżej własnej krawedzi</t>
  </si>
  <si>
    <t>x 100 szt</t>
  </si>
  <si>
    <t>Klipsy tytanowe rozmiar M L (średnio-duże) zamykane „oczkowo” tj. zamykane poprzez zetknięcie końców ramion klipsa a następnie zwarcie ramion na całej długości (co prowadzi do uchwycenia struktury anatomicznej bez możliwości jej wymknięcia w momencie zamykania klipsa). Wymiary: długość 7,9 mm, rozwartość ramion: 8,1 mm, długość zamkniętego klipsa 9mm. Kompatybilne z pojedyńczą klipsownicą.</t>
  </si>
  <si>
    <t xml:space="preserve">Przyrządy do przetaczania krwi,transfuzji,wolny od ftalanów ,komora kroplowa  o długości min 80 mm wykonana z PCV w części przezroczystej, zacisk rolkowy wyposażony w uchwyt na dren, nazwa producenta na jednostkowym opakowaniu, opakowanie kolorystycznie fola papier, sterylny. Odpowiadający polskim normom, wskazane europejskim. </t>
  </si>
  <si>
    <t>Przedłużacz do pomp infuzyjnych z zakończeniem luer-lock, bez ftalanów (informacja na opakowaniu jednostkowym) bezbarwny.</t>
  </si>
  <si>
    <t>Przedłużacz do pomp infuzyjnych do leków światłoczułych (bursztynowy), bez ftalanów (informacja na opakowaniu jednostkowym).</t>
  </si>
  <si>
    <t>Strzykawka dwuczęściowa, końcówka Luer, posiadająca tłok w kontrastującym kolorze oraz czarną podwójną rozszerzoną skalę pomiarową, musi posiadać podwójne zabezpieczenie przed wypadnięciem tłoka, nazwa producenta i typ strzykawki nadrukowane na cylindrze, op. 100 szt., sterylna. Kolorystyczne oznakowanie rozmiaru strzykawki na pojedynczym opakowaniu każdej sztuki oraz informacja o braku ftalanów. 5ml skala rozszerzona do 6 ml.</t>
  </si>
  <si>
    <t>Strzykawka dwuczęściowa, końcówka Luer, posiadająca tłok w kontrastującym kolorze oraz czarną podwójną rozszerzoną skalę pomiarową, musi posiadać podwójne zabezpieczenie przed wypadnięciem tłoka, nazwa producenta i typ strzykawki nadrukowane na cylindrze, op. 100 szt., sterylna. Kolorystyczne oznakowanie rozmiaru strzykawki na pojedynczym opakowaniu każdej sztuki oraz informacja o braku ftalanów. 10ml skala rozszerzona do 12ml.</t>
  </si>
  <si>
    <t xml:space="preserve">Strzykawka jednorazowa insul. z igłą </t>
  </si>
  <si>
    <t>Strzykawka jednorazowa tuberkul., z igłą-trzyczęsciową z końcówką luer do tuberkuliny U-100 z igłą 27Gx13mm, przezroczysty cylinder wykonany z polipropirenu, uszczelnienia w postaci podwójnego pierścienia na korku położonym na końcu tłoka, kryza ograniczająca, zabezpieczająca przed przypadkowym wysunięciem tłoka, szczelne, bezskokowe. Przesuwnie w cylindrze, czarna czytelna i trwała skala co 0,01ml, nazwa producenta na cylindrze strzykawki, niepirogenna ,nietoksyczna, sterylna.</t>
  </si>
  <si>
    <t>Strzykawka do pompy infuzyjnej do leków światłoczułych (bursztynowa), trzyczęsciowa 50 ml (dopuszcza się poj. 60 ml) do pomp inuzyjnych do podawania leków światłoczułych z końcowką Luer-Loc, posiadająca dwustronną czarną, niezmywalną skalę pomiarową czterostronne podcięcie tłoczyska, dwa pierścienie uszczelniające tłok, kryza ograniczająca, zabezpieczająca przed przypadkowym wysunięciem tłoka, bezskokowe przesuwanie w cylindrze, skala co 1ml, nazwa producenta na clindrze strzykawki, sterylizowana EO, op. papier-folia, niepirogenna, sterylna.</t>
  </si>
  <si>
    <t>Strzykawka trzyczęsciowa, 50 ml (dopuszcza się pojemność 60 ml) do pomp inuzyjnych, z końcowką Luer-Loc, posiadająca dwustronną czarną, niezmywalną skalę pomiarową, czterostronne podcięcie tłoczyska, dwa pierscienie uszczelniające tłok, kryza ograniczająca, zabezpieczająca przed przypadkowym wysunięciem tłoka, bezskokowe przesuwanie w cylindrze, skala co 1 ml, nazwa producenta na cylindrze strzykawki, sterylizowana EO, op. papier-folia, niepirogenna, sterylna.</t>
  </si>
  <si>
    <t>Strzykawka Janeta, trzyczęściowa jednorazowa, sterylna, niepirogenna, skalowana co 2 ml, pakowana pojedynczo, szczelna, płynność w przesuwaniu tłoka, kryza ograniczająca zabezpieczająca przed przypadkowym wysunięciem tłoka, z dołączonym łącznikiem luer lub stożkiem cewnikowyn, nazwa prorucenta na cylindrze strzykawki, sterylizowana EO, op. papier-folia.</t>
  </si>
  <si>
    <t>0,3 mm x 8 mm</t>
  </si>
  <si>
    <t xml:space="preserve">igły iniekcyjne jednorazowego użytku, nietoksyczne, niepirogenne, sterylne
</t>
  </si>
  <si>
    <t xml:space="preserve">igły injekcyjne jednorazowego użytku, nietoksyczne, niepirogenne, sterylne
</t>
  </si>
  <si>
    <t>igła do bezpiecznego pobierania i rozpuszczania leków z szlifem ołówkowym, otworem bocznym  SAFE</t>
  </si>
  <si>
    <t xml:space="preserve">igła do podawania insuliny, jednorazowego uzytku </t>
  </si>
  <si>
    <t>Rurka intubacyjna z balonikiem zbrojona</t>
  </si>
  <si>
    <t>Rurka intubacyjna z mankietem</t>
  </si>
  <si>
    <t xml:space="preserve">Rurka tracheostomijna z mankietem   </t>
  </si>
  <si>
    <t>od 7do 8</t>
  </si>
  <si>
    <t>zestaw do kaniulacji dużych naczyń dwukanałowy</t>
  </si>
  <si>
    <t>zestaw do leczenia żylaków mechaniczno- chemicznie -zawierający min. kateter flebogrif, prowadn. Typu J0,035, igłę 18G, rozszerzacz 6F</t>
  </si>
  <si>
    <t>ostrze wymienne ze stali węglowej, na każdej sztuce nazwa producenta,nr identyfikacyjny, seria i data ważności</t>
  </si>
  <si>
    <t>Strzykawka do pompy infuzyjnej do leków światłoczułych (bursztynowa), trzyczęsciowa 20 ml  do pomp inuzyjnych do podawania leków światłoczułych z końcowką Luer-Loc, posiadająca dwustronną czarną, niezmywalną skalę pomiarową czterostronne podcięcie tłoczyska, dwa pierścienie uszczelniające tłok, kryza ograniczająca,zabezpieczająca przed przypadkowym wysunięciem tłoka, bezskokowe przesuwanie w cylindrze, skala co 1ml, nazwa producenta na clindrze strzykawki, sterylizowana EO, op. papier-folia, niepirogenna, sterylna.</t>
  </si>
  <si>
    <t>Strzykawka trzyczęściowa, 20ml  do pomp inuzyjnych, z końcowką Luer-Loc, posiadająca dwustronną czarną, niezmywalną skalę pomiarową, czterostronne podcięcie tłoczyska, dwa pierscienie uszczelniające tłok, kryza ograniczająca, zabezpieczająca przed przypadkowym wysunięciem tłoka, bezskokowe przesuwanie w cylindrze, skala co 1 ml, nazwa producenta na cylindrze strzykawki, sterylizowana EO, op. papier-folia, niepirogenna, sterylna.</t>
  </si>
  <si>
    <t>Strzykawka trzyczęściowa, 5ml  do pomp inuzyjnych, z końcowką Luer-Loc, posiadająca dwustronną czarną, niezmywalną skalę pomiarową, czterostronne podcięcie tłoczyska, dwa pierscienie uszczelniające tłok, kryza ograniczająca, zabezpieczająca przed przypadkowym wysunięciem tłoka, bezskokowe przesuwanie w cylindrze, skala co 1 ml, nazwa producenta na cylindrze strzykawki, sterylizowana EO, op. papier-folia, niepirogenna, sterylna.</t>
  </si>
  <si>
    <t>Strzykawka trzyczęściowa, 10 ml  do pomp inuzyjnych, z końcowką Luer-Loc, posiadająca dwustronną czarną, niezmywalną skalę pomiarową, czterostronne podcięcie tłoczyska, dwa pierscienie uszczelniające tłok, kryza ograniczająca, zabezpieczająca przed przypadkowym wysunięciem tłoka, bezskokowe przesuwanie w cylindrze, skala co 1 ml, nazwa producenta na cylindrze strzykawki, sterylizowana EO, op. papier-folia, niepirogenna, sterylna.</t>
  </si>
  <si>
    <t xml:space="preserve">Papier do EKG typu Ascard B5 z nadrukiem </t>
  </si>
  <si>
    <t>110 mm x 20 m</t>
  </si>
  <si>
    <t>112 mm x 25 m</t>
  </si>
  <si>
    <t>58 mm x 25 m</t>
  </si>
  <si>
    <t xml:space="preserve">152 mm x 150 m </t>
  </si>
  <si>
    <t>komplet</t>
  </si>
  <si>
    <t xml:space="preserve">Koszula pacjenta  j.uż. włóknina trzywarstwowa SMS  gramatura min.35g/m² całkowicie  nieprzezroczysta  nie pyląca, rękaw krótki, zakładana przez głowę, rozcięcie z przodu kształcie litery Y, 2 pary troków: jedne przy dekolcie, drugie w pasie.
</t>
  </si>
  <si>
    <t xml:space="preserve">Pojemnik na odpady medyczne: plastik, sztywny, nieprzemakalny, mechanicznie odporny na przekłucie i chemikalia, jednorazowy, otwór wrzutowy z wycięciami ułatwiającymi zdejmowanie igieł. Pokrywa mocowana bez możliwości ponownego otwarcia. Każdy pojemnik musi posiadać widoczne oznakowanie o rodzaju odpadów z miejscem na wpisanie potrzebnych danych, kolor czerwony. </t>
  </si>
  <si>
    <t xml:space="preserve">Pojemnik na odpady medyczne: plastik, sztywny, nieprzemakalny, mechanicznie odporny na przekłucie i chemikalia, jednorazowy, otwór wrzutowy z wycięciami ułatwiającymi zdejmowanie igieł. Pokrywa mocowana bez możliwosci ponownego otwarcia. Każdy pojemnik musi posiadać widoczne oznakowanie o rodzaju odpadów z miejscem na wpisanie potrzebnych danych, kolor czerwony. </t>
  </si>
  <si>
    <t xml:space="preserve">Pojemnik na odpady medyczne: plastik, sztywny, nieprzemakalny, mechanicznie odporny na przekłucie i chemikalia, jednorazowy, otwór wrzutowy. Pokrywa mocowana bez możliwosci ponownego otwarcia. Każdy pojemnik musi posiadać widoczne oznakowanie o rodzaju odpadów z miejscem na wpisanie potrzebnych danych, kolor czerwony. </t>
  </si>
  <si>
    <t>worek do zbiórki moczu, dren z łacznikiem schodkowym do podłączenia cewnika, zawór spustowy z zastawką anty zwrotna, zawór cross valve (poprzeczny) wykonany z PP, malejąca skala, wzmocnione otwory do wieszaków, sterylizowany tlenkiem etylenu, dren min 120 cm.</t>
  </si>
  <si>
    <t>pojemnik 400 ml typu Redon jałowy</t>
  </si>
  <si>
    <t>klipsy laparoskopowe, klipsy tytanowe średnio-duże M/L, pakowane w zasobniki po 6 szt., posiadajęce rzeźbę wewnętrzną i zewnętrzną dla stabilizacji klipsa na tkance oraz w szczękach klipsownicy, kompatybilne z klipsownicą typu Ethicon. 1opakowanie zbiorcze = 20 zasobników</t>
  </si>
  <si>
    <t>wkłady do ssaka - wkłady workowe jednorazowego użytku na wydzielinę, z trwale dołaczoną pokrywą, kompatybilne z pojemnikami typu Serres, (lub równoważny) uszczelniane automatycznie po wyłaczeniu ssania bez konieczności wciskania wkładu na kanister, z zastawką zapobiegajacą wypływowi wydzieliny do źródła póżni i portem do pobierania próbek, posiadające w pokrywie tylko jeden króciec łączący (króciec obrotowy typu schodkowego)</t>
  </si>
  <si>
    <t xml:space="preserve">jednorazowy stapler linjowy z nożem 60H </t>
  </si>
  <si>
    <t xml:space="preserve">jednorazowy stapler linjowy z nożem 80H </t>
  </si>
  <si>
    <t>ładunek do staplera linowego z nożem 80 H</t>
  </si>
  <si>
    <t>ładunek do staplera linowego z nożem 60 H</t>
  </si>
  <si>
    <t xml:space="preserve">wziernik jałowy ginek. GPS </t>
  </si>
  <si>
    <t>szczoteczka cytologiczna jałowa, umożliwiająca pobranie w rozmazie jednocześnie komórek z szyjki macicy, kanału szyjki i strefy transformacji, posiadające certyfikat CE oraz deklarację zgodności</t>
  </si>
  <si>
    <t>nakłuwacze automatyczne typu medlance -igła wykonana ze stali nierdzewnej. Aktywacja igły po naciśnięciu, roz 1,8 .</t>
  </si>
  <si>
    <t>Filtr  p/bakteryjny, p/wirusowy z portem, z wymiennikiem ciepła i wilgoci, sterylizowany, tlenkiem etylenu.</t>
  </si>
  <si>
    <t>Dren medyczny łączacy sterylny o śr. 6-7 mm z doklejanymi końcówkami żenskimi lejek -lejek, pakowany podwójnie: op. wewnętrzne foliowe, zewnętzne folia papier.</t>
  </si>
  <si>
    <t>Dren medyczny sterylny o śr 6-7 mm, dł 3 m, z doklejanymi końcówkami żeńskimi lejek-lejek i kanką do odsysania typu Yankaurer, podwójnie pakowany: op. wewnętzne foliowane, zewnętrzne folia -papier.</t>
  </si>
  <si>
    <t>Dren medyczny sterylny o śr 6-7 mm, dł 3 m, z doklejanymi końcówkami żeńskimi lejek-lejek i kanką do odsysania typu Yankaurer, zakończony kulką, podwójnie pakowany: op. wewnętzne foliowane, zewnętrzne folia -papier.</t>
  </si>
  <si>
    <t xml:space="preserve">system bezpiecznej punkcji klatki piersiowej </t>
  </si>
  <si>
    <t xml:space="preserve">Zestaw do wkłucia centralnego o min. zkładzie:                                1. serweta na stół narzędziowy 120 x 95 cm.
2. serweta o wym. 150 x 100 cm, otwór przylepny 10 cm położony decentralnie,
3. ostrze do obcinania szwów 9 cm,
4. stalowe imadło chirurgiczne typu  MAYO-HEGAR 12 cm,
5. strzykawka Luer 10 ml 2-częściowa, biała,
6. 5 x kompres z włókniny 10 x 10 cm, czterowarstwowy 40 gr/m2
7. 3 x tupfer z gazy 24 x 24 cm, 20 nitek,
8. fartuch chirurgiczny rozmiar L, o gram. 40 g/m2, materiał SMS
9. pojemnik plastikowy 120 ml z podziałką, 9,2cm x 3cm
10. kleszczyki plastikowe proste do mycia pola operacyjnego 19 cm (± 2 cm).
Zgodne z normą  PN EN 13795 : 2019.  2 etykiety samoprzylepne zawierające nr katalogowy, LOT, datę ważności oraz dane producenta. Opakowanie papierowo foliowe, sterylizowany tlenkiem etylenu. </t>
  </si>
  <si>
    <t>500 ml</t>
  </si>
  <si>
    <t xml:space="preserve">2,5 l </t>
  </si>
  <si>
    <t>Martwa przestrzeń rozciagalne z łącznikiem</t>
  </si>
  <si>
    <t xml:space="preserve">anestetyczna maska twarzowa bez ftalanów, PCV -22F jednorazowego użytku </t>
  </si>
  <si>
    <t>Pakiet 34 (podzielny)</t>
  </si>
  <si>
    <r>
      <t>Miska nerkowa jednorazowa z pulpy celulozowej o pojemności nie mniejżej niż 0,7 l., przesiąkalność min. 4 godziny, odporność na temperaturę 35</t>
    </r>
    <r>
      <rPr>
        <sz val="12"/>
        <rFont val="Czcionka tekstu podstawowego"/>
        <family val="0"/>
      </rPr>
      <t>°</t>
    </r>
    <r>
      <rPr>
        <sz val="12"/>
        <rFont val="Times New Roman"/>
        <family val="1"/>
      </rPr>
      <t>C (±3°C)</t>
    </r>
  </si>
  <si>
    <t>Miska do mycia jednorazowa z pulpy celulozowej o pojemności nie mniejszej niż 4,0 l., przesiąkalność min. 4 godziny, odporność na temperaturę 40°C (±3°C)</t>
  </si>
  <si>
    <t>Basen - nocnik jednorazowy z pulpy celulozowej o pojemności nie mniejszej niż 1,0 l., przesiąkalność min. 4 godziny, odporność na temperaturę 35°C (±3°C)</t>
  </si>
  <si>
    <t>Kaczka męska jednorazowa z pulpy celulozowej o pojemności nie mniejszej niż 0,8 l., przesiąkalność min. 4 godziny, odporność na temperaturę 35°C (±3°C)</t>
  </si>
  <si>
    <t xml:space="preserve">0,7 l. </t>
  </si>
  <si>
    <t xml:space="preserve">4,0 l. </t>
  </si>
  <si>
    <t xml:space="preserve">0,8 l. </t>
  </si>
  <si>
    <t xml:space="preserve">1,0 l. </t>
  </si>
  <si>
    <t>pojemnik do próbek histopatologicznych, zakręcany</t>
  </si>
  <si>
    <t>Cewnik Tiemana wykonany z PCV o jakości medycznej i twardości ok 76;ShA, nie powodujący reakcji alergicznych, powierzchnia zmrożona, jałowy, sterylizowany tlenkiem etylenu, półprzeźroczysty konektor, kolor konektora oznaczający kod średnicy</t>
  </si>
  <si>
    <t xml:space="preserve">Przyrządy do przetaczania płynów infuzyjnych wolny od ftalanów, komora min 40 mm wykonana z PCV. Zacisk rolkowy wyposażony w uchwyt na dren, odpowietrznik z filtrem przeciwbakteryjnym, nazwa producenta na jednostkowym opakowaniu, opakowanie kolorystycznie fola papier, sterylny. Odpowiadający polskim normom, wskazane europejskim. </t>
  </si>
  <si>
    <t xml:space="preserve">Przyrządy do przetaczania płynów infuzyjnych do leków światłoczułych (bursztynowy), komora kroplowa o długości min 40 mm w części przezroczystej, całość wolna od ftalanów (informacja na opakowaniu jednostkowym), zacisk rolkowy wyposażony w uchwyt na dren, nazwa producenta na jednostkowym opakowaniu, opakowanie kolorystycznie fola papier, sterylny. Odpowiadający polskim normom, wskazane europejskim. </t>
  </si>
  <si>
    <t>spodenki do kolonoskopii min. 40 g</t>
  </si>
  <si>
    <t>Spódnica ginekologiczna  min. 40 g</t>
  </si>
  <si>
    <t>majtki włókninowe jednorazowe  min. 40 g granatowe</t>
  </si>
  <si>
    <t>28 mm</t>
  </si>
  <si>
    <t>33 mm</t>
  </si>
  <si>
    <t>60H</t>
  </si>
  <si>
    <t>80H</t>
  </si>
  <si>
    <t xml:space="preserve">60H </t>
  </si>
  <si>
    <t xml:space="preserve">Klipsy tytanowe w rozmiarze M, L,do klipsownic laparoskopowych Acermann (obydwie szczęki ruchome, brzegi klipsów rowkowane pod kątem naprzemiennie. Klipsy zamykajace się najpierw na końcu umożliwiając wysunięcie się tkanek w trakcie zamykania klipsa. </t>
  </si>
  <si>
    <t xml:space="preserve">rękawica myjaca włókninowa nasączona preparatem myjącym o ph neutralnym z wł.poliestrowych w roz nie mniejszym niż 15 cm x 22 cm gramatura 60 gr </t>
  </si>
  <si>
    <t>300 cm</t>
  </si>
  <si>
    <t>dł. 230 cm</t>
  </si>
  <si>
    <t>ZUŻYWALNY SPRZĘT MEDYCZNY W OKRESIE 2022 - 2023</t>
  </si>
  <si>
    <r>
      <rPr>
        <strike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       </t>
    </r>
    <r>
      <rPr>
        <b/>
        <sz val="12"/>
        <color indexed="10"/>
        <rFont val="Times New Roman"/>
        <family val="1"/>
      </rPr>
      <t>50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</si>
</sst>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/d/yyyy"/>
    <numFmt numFmtId="165" formatCode="#,##0.00\ [$zł-415];[Red]\-#,##0.00\ 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&quot; zł&quot;_-;\-* #,##0.00&quot; zł&quot;_-;_-* \-??&quot; zł&quot;_-;_-@_-"/>
  </numFmts>
  <fonts count="50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sz val="12"/>
      <name val="Arial CE"/>
      <family val="2"/>
    </font>
    <font>
      <sz val="13"/>
      <name val="Arial CE"/>
      <family val="2"/>
    </font>
    <font>
      <b/>
      <sz val="10"/>
      <name val="Arial CE"/>
      <family val="2"/>
    </font>
    <font>
      <sz val="11"/>
      <color indexed="8"/>
      <name val="Czcionka tekstu podstawowego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Czcionka tekstu podstawowego"/>
      <family val="0"/>
    </font>
    <font>
      <strike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hair">
        <color indexed="8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>
      <alignment/>
      <protection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Font="1" applyBorder="1" applyAlignment="1">
      <alignment/>
    </xf>
    <xf numFmtId="2" fontId="0" fillId="0" borderId="17" xfId="0" applyNumberFormat="1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27" xfId="0" applyFont="1" applyBorder="1" applyAlignment="1">
      <alignment horizontal="center"/>
    </xf>
    <xf numFmtId="0" fontId="0" fillId="0" borderId="27" xfId="0" applyFont="1" applyBorder="1" applyAlignment="1">
      <alignment/>
    </xf>
    <xf numFmtId="2" fontId="0" fillId="0" borderId="27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7" xfId="0" applyFont="1" applyBorder="1" applyAlignment="1">
      <alignment wrapText="1"/>
    </xf>
    <xf numFmtId="0" fontId="0" fillId="0" borderId="28" xfId="0" applyBorder="1" applyAlignment="1">
      <alignment/>
    </xf>
    <xf numFmtId="0" fontId="0" fillId="0" borderId="27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7" xfId="0" applyFont="1" applyBorder="1" applyAlignment="1">
      <alignment horizontal="center" vertical="top"/>
    </xf>
    <xf numFmtId="0" fontId="0" fillId="0" borderId="27" xfId="0" applyFont="1" applyBorder="1" applyAlignment="1">
      <alignment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vertical="top"/>
    </xf>
    <xf numFmtId="0" fontId="0" fillId="0" borderId="15" xfId="0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2" fontId="0" fillId="0" borderId="10" xfId="0" applyNumberFormat="1" applyBorder="1" applyAlignment="1">
      <alignment horizontal="center" vertical="top"/>
    </xf>
    <xf numFmtId="2" fontId="0" fillId="0" borderId="10" xfId="0" applyNumberFormat="1" applyBorder="1" applyAlignment="1">
      <alignment vertical="top"/>
    </xf>
    <xf numFmtId="0" fontId="0" fillId="33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0" fontId="0" fillId="0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33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0" fillId="33" borderId="15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15" xfId="0" applyFont="1" applyFill="1" applyBorder="1" applyAlignment="1">
      <alignment horizontal="left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29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52" applyFont="1" applyBorder="1" applyAlignment="1">
      <alignment horizontal="center" vertical="center"/>
      <protection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0" fillId="34" borderId="30" xfId="0" applyFont="1" applyFill="1" applyBorder="1" applyAlignment="1">
      <alignment horizontal="center"/>
    </xf>
    <xf numFmtId="0" fontId="10" fillId="34" borderId="31" xfId="0" applyFont="1" applyFill="1" applyBorder="1" applyAlignment="1">
      <alignment wrapText="1"/>
    </xf>
    <xf numFmtId="0" fontId="10" fillId="34" borderId="31" xfId="0" applyFont="1" applyFill="1" applyBorder="1" applyAlignment="1">
      <alignment/>
    </xf>
    <xf numFmtId="0" fontId="10" fillId="34" borderId="32" xfId="0" applyFont="1" applyFill="1" applyBorder="1" applyAlignment="1">
      <alignment wrapText="1"/>
    </xf>
    <xf numFmtId="0" fontId="9" fillId="0" borderId="15" xfId="0" applyFont="1" applyBorder="1" applyAlignment="1">
      <alignment horizontal="center"/>
    </xf>
    <xf numFmtId="0" fontId="11" fillId="33" borderId="15" xfId="0" applyFont="1" applyFill="1" applyBorder="1" applyAlignment="1">
      <alignment wrapText="1"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 horizontal="center" wrapText="1"/>
    </xf>
    <xf numFmtId="4" fontId="9" fillId="0" borderId="15" xfId="0" applyNumberFormat="1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2" fontId="9" fillId="0" borderId="15" xfId="0" applyNumberFormat="1" applyFont="1" applyBorder="1" applyAlignment="1">
      <alignment horizontal="right"/>
    </xf>
    <xf numFmtId="0" fontId="9" fillId="0" borderId="15" xfId="0" applyFont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1" fillId="33" borderId="10" xfId="0" applyFont="1" applyFill="1" applyBorder="1" applyAlignment="1">
      <alignment wrapText="1"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15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10" fillId="34" borderId="31" xfId="0" applyFont="1" applyFill="1" applyBorder="1" applyAlignment="1">
      <alignment horizontal="center"/>
    </xf>
    <xf numFmtId="2" fontId="10" fillId="34" borderId="31" xfId="0" applyNumberFormat="1" applyFont="1" applyFill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/>
    </xf>
    <xf numFmtId="0" fontId="9" fillId="0" borderId="10" xfId="0" applyFont="1" applyFill="1" applyBorder="1" applyAlignment="1">
      <alignment horizontal="left" wrapText="1"/>
    </xf>
    <xf numFmtId="4" fontId="9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0" fontId="10" fillId="0" borderId="0" xfId="0" applyFont="1" applyBorder="1" applyAlignment="1">
      <alignment vertical="center" wrapText="1"/>
    </xf>
    <xf numFmtId="0" fontId="9" fillId="0" borderId="0" xfId="52" applyNumberFormat="1" applyFont="1" applyBorder="1" applyAlignment="1">
      <alignment wrapText="1"/>
      <protection/>
    </xf>
    <xf numFmtId="0" fontId="9" fillId="0" borderId="0" xfId="52" applyFont="1" applyBorder="1">
      <alignment/>
      <protection/>
    </xf>
    <xf numFmtId="0" fontId="10" fillId="0" borderId="0" xfId="0" applyFont="1" applyFill="1" applyBorder="1" applyAlignment="1">
      <alignment horizontal="left" wrapText="1"/>
    </xf>
    <xf numFmtId="2" fontId="10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wrapText="1"/>
    </xf>
    <xf numFmtId="0" fontId="9" fillId="33" borderId="15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/>
    </xf>
    <xf numFmtId="2" fontId="10" fillId="34" borderId="31" xfId="0" applyNumberFormat="1" applyFont="1" applyFill="1" applyBorder="1" applyAlignment="1">
      <alignment/>
    </xf>
    <xf numFmtId="0" fontId="10" fillId="33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33" borderId="33" xfId="0" applyFont="1" applyFill="1" applyBorder="1" applyAlignment="1">
      <alignment horizontal="left" vertical="center" wrapText="1"/>
    </xf>
    <xf numFmtId="0" fontId="9" fillId="0" borderId="33" xfId="0" applyFont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4" fontId="9" fillId="0" borderId="33" xfId="0" applyNumberFormat="1" applyFont="1" applyBorder="1" applyAlignment="1">
      <alignment horizontal="center"/>
    </xf>
    <xf numFmtId="2" fontId="9" fillId="0" borderId="33" xfId="0" applyNumberFormat="1" applyFont="1" applyBorder="1" applyAlignment="1">
      <alignment horizontal="center"/>
    </xf>
    <xf numFmtId="0" fontId="9" fillId="0" borderId="33" xfId="0" applyFont="1" applyBorder="1" applyAlignment="1">
      <alignment/>
    </xf>
    <xf numFmtId="0" fontId="9" fillId="33" borderId="34" xfId="0" applyFont="1" applyFill="1" applyBorder="1" applyAlignment="1">
      <alignment horizontal="left" vertical="center" wrapText="1"/>
    </xf>
    <xf numFmtId="0" fontId="9" fillId="0" borderId="34" xfId="0" applyFont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4" fontId="9" fillId="0" borderId="34" xfId="0" applyNumberFormat="1" applyFont="1" applyBorder="1" applyAlignment="1">
      <alignment horizontal="center"/>
    </xf>
    <xf numFmtId="2" fontId="9" fillId="0" borderId="34" xfId="0" applyNumberFormat="1" applyFont="1" applyBorder="1" applyAlignment="1">
      <alignment horizontal="center"/>
    </xf>
    <xf numFmtId="2" fontId="9" fillId="0" borderId="34" xfId="0" applyNumberFormat="1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4" xfId="0" applyNumberFormat="1" applyFont="1" applyBorder="1" applyAlignment="1">
      <alignment wrapText="1"/>
    </xf>
    <xf numFmtId="0" fontId="9" fillId="0" borderId="34" xfId="0" applyFont="1" applyBorder="1" applyAlignment="1">
      <alignment horizontal="center" wrapText="1"/>
    </xf>
    <xf numFmtId="0" fontId="7" fillId="33" borderId="0" xfId="0" applyFont="1" applyFill="1" applyBorder="1" applyAlignment="1">
      <alignment horizontal="left" vertical="center" wrapText="1"/>
    </xf>
    <xf numFmtId="2" fontId="10" fillId="0" borderId="15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2" fontId="10" fillId="34" borderId="31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0" fontId="11" fillId="33" borderId="10" xfId="0" applyFont="1" applyFill="1" applyBorder="1" applyAlignment="1">
      <alignment vertical="center" wrapText="1"/>
    </xf>
    <xf numFmtId="0" fontId="9" fillId="0" borderId="35" xfId="0" applyFont="1" applyBorder="1" applyAlignment="1">
      <alignment horizontal="center"/>
    </xf>
    <xf numFmtId="0" fontId="11" fillId="33" borderId="15" xfId="0" applyFont="1" applyFill="1" applyBorder="1" applyAlignment="1">
      <alignment vertical="center" wrapText="1"/>
    </xf>
    <xf numFmtId="2" fontId="10" fillId="0" borderId="10" xfId="0" applyNumberFormat="1" applyFont="1" applyBorder="1" applyAlignment="1">
      <alignment horizontal="right"/>
    </xf>
    <xf numFmtId="0" fontId="9" fillId="0" borderId="15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0" fontId="9" fillId="0" borderId="33" xfId="0" applyFont="1" applyFill="1" applyBorder="1" applyAlignment="1">
      <alignment horizontal="left" wrapText="1"/>
    </xf>
    <xf numFmtId="0" fontId="9" fillId="0" borderId="34" xfId="0" applyFont="1" applyBorder="1" applyAlignment="1">
      <alignment wrapText="1"/>
    </xf>
    <xf numFmtId="2" fontId="9" fillId="0" borderId="35" xfId="0" applyNumberFormat="1" applyFont="1" applyBorder="1" applyAlignment="1">
      <alignment/>
    </xf>
    <xf numFmtId="0" fontId="9" fillId="0" borderId="36" xfId="0" applyFont="1" applyFill="1" applyBorder="1" applyAlignment="1">
      <alignment horizontal="left" wrapText="1"/>
    </xf>
    <xf numFmtId="0" fontId="9" fillId="0" borderId="15" xfId="0" applyNumberFormat="1" applyFont="1" applyBorder="1" applyAlignment="1">
      <alignment horizontal="center" wrapText="1"/>
    </xf>
    <xf numFmtId="0" fontId="9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2" fontId="10" fillId="0" borderId="34" xfId="0" applyNumberFormat="1" applyFont="1" applyBorder="1" applyAlignment="1">
      <alignment horizontal="center"/>
    </xf>
    <xf numFmtId="2" fontId="10" fillId="0" borderId="34" xfId="0" applyNumberFormat="1" applyFont="1" applyBorder="1" applyAlignment="1">
      <alignment/>
    </xf>
    <xf numFmtId="0" fontId="10" fillId="34" borderId="37" xfId="0" applyFont="1" applyFill="1" applyBorder="1" applyAlignment="1">
      <alignment horizontal="center"/>
    </xf>
    <xf numFmtId="0" fontId="10" fillId="34" borderId="38" xfId="0" applyFont="1" applyFill="1" applyBorder="1" applyAlignment="1">
      <alignment wrapText="1"/>
    </xf>
    <xf numFmtId="0" fontId="10" fillId="34" borderId="38" xfId="0" applyFont="1" applyFill="1" applyBorder="1" applyAlignment="1">
      <alignment/>
    </xf>
    <xf numFmtId="0" fontId="10" fillId="34" borderId="38" xfId="0" applyFont="1" applyFill="1" applyBorder="1" applyAlignment="1">
      <alignment horizontal="center"/>
    </xf>
    <xf numFmtId="2" fontId="10" fillId="34" borderId="38" xfId="0" applyNumberFormat="1" applyFont="1" applyFill="1" applyBorder="1" applyAlignment="1">
      <alignment horizontal="center"/>
    </xf>
    <xf numFmtId="2" fontId="10" fillId="34" borderId="38" xfId="0" applyNumberFormat="1" applyFont="1" applyFill="1" applyBorder="1" applyAlignment="1">
      <alignment/>
    </xf>
    <xf numFmtId="0" fontId="10" fillId="34" borderId="39" xfId="0" applyFont="1" applyFill="1" applyBorder="1" applyAlignment="1">
      <alignment wrapText="1"/>
    </xf>
    <xf numFmtId="0" fontId="9" fillId="0" borderId="40" xfId="0" applyFont="1" applyBorder="1" applyAlignment="1">
      <alignment horizontal="center"/>
    </xf>
    <xf numFmtId="2" fontId="9" fillId="0" borderId="41" xfId="0" applyNumberFormat="1" applyFont="1" applyBorder="1" applyAlignment="1">
      <alignment horizontal="center"/>
    </xf>
    <xf numFmtId="0" fontId="10" fillId="34" borderId="42" xfId="0" applyFont="1" applyFill="1" applyBorder="1" applyAlignment="1">
      <alignment horizontal="center"/>
    </xf>
    <xf numFmtId="2" fontId="9" fillId="0" borderId="41" xfId="0" applyNumberFormat="1" applyFont="1" applyBorder="1" applyAlignment="1">
      <alignment horizontal="right"/>
    </xf>
    <xf numFmtId="2" fontId="9" fillId="0" borderId="34" xfId="0" applyNumberFormat="1" applyFont="1" applyBorder="1" applyAlignment="1">
      <alignment horizontal="right"/>
    </xf>
    <xf numFmtId="2" fontId="10" fillId="0" borderId="34" xfId="0" applyNumberFormat="1" applyFont="1" applyBorder="1" applyAlignment="1">
      <alignment horizontal="righ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9" fillId="0" borderId="43" xfId="0" applyFont="1" applyBorder="1" applyAlignment="1">
      <alignment horizontal="right"/>
    </xf>
    <xf numFmtId="0" fontId="9" fillId="0" borderId="43" xfId="0" applyFont="1" applyFill="1" applyBorder="1" applyAlignment="1">
      <alignment horizontal="left" wrapText="1"/>
    </xf>
    <xf numFmtId="0" fontId="9" fillId="0" borderId="43" xfId="0" applyFont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2" fontId="9" fillId="0" borderId="43" xfId="0" applyNumberFormat="1" applyFont="1" applyBorder="1" applyAlignment="1">
      <alignment horizontal="center"/>
    </xf>
    <xf numFmtId="2" fontId="9" fillId="0" borderId="43" xfId="0" applyNumberFormat="1" applyFont="1" applyBorder="1" applyAlignment="1">
      <alignment/>
    </xf>
    <xf numFmtId="0" fontId="9" fillId="0" borderId="34" xfId="0" applyFont="1" applyBorder="1" applyAlignment="1">
      <alignment horizontal="right"/>
    </xf>
    <xf numFmtId="0" fontId="9" fillId="0" borderId="44" xfId="0" applyFont="1" applyFill="1" applyBorder="1" applyAlignment="1">
      <alignment horizontal="left" wrapText="1"/>
    </xf>
    <xf numFmtId="0" fontId="9" fillId="0" borderId="44" xfId="0" applyFont="1" applyBorder="1" applyAlignment="1">
      <alignment wrapText="1"/>
    </xf>
    <xf numFmtId="0" fontId="9" fillId="0" borderId="44" xfId="0" applyFont="1" applyBorder="1" applyAlignment="1">
      <alignment horizontal="center"/>
    </xf>
    <xf numFmtId="0" fontId="9" fillId="0" borderId="34" xfId="0" applyFont="1" applyFill="1" applyBorder="1" applyAlignment="1">
      <alignment horizontal="left" wrapText="1"/>
    </xf>
    <xf numFmtId="4" fontId="9" fillId="0" borderId="45" xfId="0" applyNumberFormat="1" applyFont="1" applyBorder="1" applyAlignment="1">
      <alignment horizontal="center"/>
    </xf>
    <xf numFmtId="4" fontId="9" fillId="0" borderId="46" xfId="0" applyNumberFormat="1" applyFont="1" applyBorder="1" applyAlignment="1">
      <alignment horizontal="center"/>
    </xf>
    <xf numFmtId="2" fontId="9" fillId="0" borderId="47" xfId="0" applyNumberFormat="1" applyFont="1" applyBorder="1" applyAlignment="1">
      <alignment/>
    </xf>
    <xf numFmtId="4" fontId="9" fillId="0" borderId="48" xfId="0" applyNumberFormat="1" applyFont="1" applyBorder="1" applyAlignment="1">
      <alignment horizontal="center"/>
    </xf>
    <xf numFmtId="4" fontId="9" fillId="0" borderId="49" xfId="0" applyNumberFormat="1" applyFont="1" applyBorder="1" applyAlignment="1">
      <alignment horizontal="center"/>
    </xf>
    <xf numFmtId="4" fontId="9" fillId="0" borderId="50" xfId="0" applyNumberFormat="1" applyFont="1" applyBorder="1" applyAlignment="1">
      <alignment horizontal="center"/>
    </xf>
    <xf numFmtId="2" fontId="10" fillId="34" borderId="42" xfId="0" applyNumberFormat="1" applyFont="1" applyFill="1" applyBorder="1" applyAlignment="1">
      <alignment horizontal="center"/>
    </xf>
    <xf numFmtId="0" fontId="10" fillId="34" borderId="42" xfId="0" applyFont="1" applyFill="1" applyBorder="1" applyAlignment="1">
      <alignment/>
    </xf>
    <xf numFmtId="2" fontId="9" fillId="0" borderId="51" xfId="0" applyNumberFormat="1" applyFont="1" applyBorder="1" applyAlignment="1">
      <alignment horizontal="right"/>
    </xf>
    <xf numFmtId="2" fontId="9" fillId="0" borderId="52" xfId="0" applyNumberFormat="1" applyFont="1" applyBorder="1" applyAlignment="1">
      <alignment horizontal="center"/>
    </xf>
    <xf numFmtId="2" fontId="9" fillId="0" borderId="53" xfId="0" applyNumberFormat="1" applyFont="1" applyBorder="1" applyAlignment="1">
      <alignment/>
    </xf>
    <xf numFmtId="2" fontId="10" fillId="34" borderId="42" xfId="0" applyNumberFormat="1" applyFont="1" applyFill="1" applyBorder="1" applyAlignment="1">
      <alignment/>
    </xf>
    <xf numFmtId="2" fontId="10" fillId="0" borderId="51" xfId="0" applyNumberFormat="1" applyFont="1" applyBorder="1" applyAlignment="1">
      <alignment horizontal="right"/>
    </xf>
    <xf numFmtId="0" fontId="9" fillId="0" borderId="51" xfId="0" applyFont="1" applyBorder="1" applyAlignment="1">
      <alignment horizontal="center"/>
    </xf>
    <xf numFmtId="0" fontId="9" fillId="0" borderId="51" xfId="0" applyFont="1" applyFill="1" applyBorder="1" applyAlignment="1">
      <alignment horizontal="left" wrapText="1"/>
    </xf>
    <xf numFmtId="0" fontId="9" fillId="0" borderId="51" xfId="0" applyFont="1" applyFill="1" applyBorder="1" applyAlignment="1">
      <alignment horizontal="center"/>
    </xf>
    <xf numFmtId="4" fontId="9" fillId="0" borderId="51" xfId="0" applyNumberFormat="1" applyFont="1" applyBorder="1" applyAlignment="1">
      <alignment horizontal="center"/>
    </xf>
    <xf numFmtId="2" fontId="9" fillId="0" borderId="51" xfId="0" applyNumberFormat="1" applyFont="1" applyBorder="1" applyAlignment="1">
      <alignment horizontal="center"/>
    </xf>
    <xf numFmtId="2" fontId="9" fillId="0" borderId="51" xfId="0" applyNumberFormat="1" applyFont="1" applyBorder="1" applyAlignment="1">
      <alignment/>
    </xf>
    <xf numFmtId="0" fontId="9" fillId="0" borderId="41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2" fontId="10" fillId="34" borderId="38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165" fontId="9" fillId="0" borderId="10" xfId="0" applyNumberFormat="1" applyFont="1" applyFill="1" applyBorder="1" applyAlignment="1">
      <alignment horizontal="left" wrapText="1"/>
    </xf>
    <xf numFmtId="164" fontId="9" fillId="0" borderId="10" xfId="0" applyNumberFormat="1" applyFont="1" applyBorder="1" applyAlignment="1">
      <alignment horizontal="center"/>
    </xf>
    <xf numFmtId="0" fontId="9" fillId="0" borderId="34" xfId="0" applyFont="1" applyBorder="1" applyAlignment="1">
      <alignment vertical="top" wrapText="1"/>
    </xf>
    <xf numFmtId="2" fontId="9" fillId="0" borderId="15" xfId="0" applyNumberFormat="1" applyFont="1" applyBorder="1" applyAlignment="1">
      <alignment horizontal="center" wrapText="1"/>
    </xf>
    <xf numFmtId="0" fontId="9" fillId="0" borderId="33" xfId="0" applyFont="1" applyFill="1" applyBorder="1" applyAlignment="1">
      <alignment horizontal="left"/>
    </xf>
    <xf numFmtId="0" fontId="9" fillId="0" borderId="10" xfId="0" applyFont="1" applyBorder="1" applyAlignment="1">
      <alignment horizontal="left" wrapText="1"/>
    </xf>
    <xf numFmtId="0" fontId="10" fillId="0" borderId="15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9" fillId="0" borderId="33" xfId="0" applyFont="1" applyFill="1" applyBorder="1" applyAlignment="1">
      <alignment horizontal="justify" wrapText="1"/>
    </xf>
    <xf numFmtId="2" fontId="10" fillId="34" borderId="38" xfId="0" applyNumberFormat="1" applyFont="1" applyFill="1" applyBorder="1" applyAlignment="1">
      <alignment horizontal="center" wrapText="1"/>
    </xf>
    <xf numFmtId="2" fontId="9" fillId="0" borderId="40" xfId="0" applyNumberFormat="1" applyFont="1" applyBorder="1" applyAlignment="1">
      <alignment horizontal="center"/>
    </xf>
    <xf numFmtId="2" fontId="9" fillId="0" borderId="35" xfId="0" applyNumberFormat="1" applyFont="1" applyBorder="1" applyAlignment="1">
      <alignment horizontal="center"/>
    </xf>
    <xf numFmtId="0" fontId="9" fillId="0" borderId="41" xfId="0" applyNumberFormat="1" applyFont="1" applyBorder="1" applyAlignment="1">
      <alignment horizontal="center" wrapText="1"/>
    </xf>
    <xf numFmtId="0" fontId="9" fillId="0" borderId="36" xfId="0" applyFont="1" applyBorder="1" applyAlignment="1">
      <alignment horizontal="center"/>
    </xf>
    <xf numFmtId="2" fontId="9" fillId="0" borderId="35" xfId="0" applyNumberFormat="1" applyFont="1" applyFill="1" applyBorder="1" applyAlignment="1">
      <alignment horizontal="center"/>
    </xf>
    <xf numFmtId="0" fontId="9" fillId="0" borderId="36" xfId="0" applyFont="1" applyBorder="1" applyAlignment="1">
      <alignment/>
    </xf>
    <xf numFmtId="4" fontId="9" fillId="0" borderId="15" xfId="0" applyNumberFormat="1" applyFont="1" applyFill="1" applyBorder="1" applyAlignment="1">
      <alignment horizontal="center"/>
    </xf>
    <xf numFmtId="0" fontId="9" fillId="0" borderId="45" xfId="0" applyFont="1" applyBorder="1" applyAlignment="1">
      <alignment wrapText="1"/>
    </xf>
    <xf numFmtId="0" fontId="9" fillId="0" borderId="33" xfId="0" applyNumberFormat="1" applyFont="1" applyBorder="1" applyAlignment="1">
      <alignment horizontal="center" wrapText="1"/>
    </xf>
    <xf numFmtId="0" fontId="9" fillId="0" borderId="54" xfId="0" applyNumberFormat="1" applyFont="1" applyBorder="1" applyAlignment="1">
      <alignment horizontal="center" wrapText="1"/>
    </xf>
    <xf numFmtId="0" fontId="10" fillId="34" borderId="38" xfId="0" applyNumberFormat="1" applyFont="1" applyFill="1" applyBorder="1" applyAlignment="1">
      <alignment wrapText="1"/>
    </xf>
    <xf numFmtId="0" fontId="9" fillId="0" borderId="55" xfId="0" applyFont="1" applyBorder="1" applyAlignment="1">
      <alignment/>
    </xf>
    <xf numFmtId="0" fontId="9" fillId="0" borderId="48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10" fillId="34" borderId="57" xfId="0" applyFont="1" applyFill="1" applyBorder="1" applyAlignment="1">
      <alignment horizontal="center"/>
    </xf>
    <xf numFmtId="0" fontId="10" fillId="34" borderId="31" xfId="0" applyFont="1" applyFill="1" applyBorder="1" applyAlignment="1">
      <alignment horizontal="center" wrapText="1"/>
    </xf>
    <xf numFmtId="0" fontId="10" fillId="34" borderId="58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2" fontId="7" fillId="0" borderId="0" xfId="0" applyNumberFormat="1" applyFont="1" applyAlignment="1">
      <alignment/>
    </xf>
    <xf numFmtId="0" fontId="9" fillId="0" borderId="51" xfId="0" applyFont="1" applyBorder="1" applyAlignment="1">
      <alignment wrapText="1"/>
    </xf>
    <xf numFmtId="0" fontId="9" fillId="0" borderId="51" xfId="0" applyFont="1" applyBorder="1" applyAlignment="1">
      <alignment/>
    </xf>
    <xf numFmtId="2" fontId="9" fillId="0" borderId="59" xfId="0" applyNumberFormat="1" applyFont="1" applyBorder="1" applyAlignment="1">
      <alignment horizontal="center"/>
    </xf>
    <xf numFmtId="2" fontId="9" fillId="0" borderId="51" xfId="0" applyNumberFormat="1" applyFont="1" applyBorder="1" applyAlignment="1">
      <alignment horizontal="center" wrapText="1"/>
    </xf>
    <xf numFmtId="2" fontId="9" fillId="0" borderId="15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9" fillId="33" borderId="15" xfId="0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52" applyNumberFormat="1" applyFont="1" applyBorder="1" applyAlignment="1">
      <alignment wrapText="1"/>
      <protection/>
    </xf>
    <xf numFmtId="0" fontId="12" fillId="0" borderId="0" xfId="52" applyFont="1" applyBorder="1">
      <alignment/>
      <protection/>
    </xf>
    <xf numFmtId="0" fontId="12" fillId="0" borderId="0" xfId="0" applyFont="1" applyAlignment="1">
      <alignment wrapText="1"/>
    </xf>
    <xf numFmtId="0" fontId="8" fillId="0" borderId="0" xfId="0" applyFont="1" applyAlignment="1">
      <alignment/>
    </xf>
    <xf numFmtId="0" fontId="12" fillId="0" borderId="15" xfId="0" applyFont="1" applyBorder="1" applyAlignment="1">
      <alignment horizontal="center"/>
    </xf>
    <xf numFmtId="4" fontId="12" fillId="0" borderId="34" xfId="0" applyNumberFormat="1" applyFont="1" applyBorder="1" applyAlignment="1">
      <alignment/>
    </xf>
    <xf numFmtId="2" fontId="12" fillId="0" borderId="34" xfId="0" applyNumberFormat="1" applyFont="1" applyBorder="1" applyAlignment="1">
      <alignment/>
    </xf>
    <xf numFmtId="0" fontId="13" fillId="0" borderId="5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 wrapText="1"/>
    </xf>
    <xf numFmtId="4" fontId="12" fillId="0" borderId="15" xfId="0" applyNumberFormat="1" applyFont="1" applyFill="1" applyBorder="1" applyAlignment="1">
      <alignment horizontal="center"/>
    </xf>
    <xf numFmtId="4" fontId="12" fillId="0" borderId="43" xfId="0" applyNumberFormat="1" applyFont="1" applyFill="1" applyBorder="1" applyAlignment="1">
      <alignment horizontal="right"/>
    </xf>
    <xf numFmtId="4" fontId="12" fillId="0" borderId="15" xfId="0" applyNumberFormat="1" applyFont="1" applyBorder="1" applyAlignment="1">
      <alignment horizontal="center"/>
    </xf>
    <xf numFmtId="2" fontId="12" fillId="0" borderId="43" xfId="0" applyNumberFormat="1" applyFont="1" applyBorder="1" applyAlignment="1">
      <alignment horizontal="right"/>
    </xf>
    <xf numFmtId="0" fontId="8" fillId="34" borderId="30" xfId="0" applyFont="1" applyFill="1" applyBorder="1" applyAlignment="1">
      <alignment horizontal="center"/>
    </xf>
    <xf numFmtId="0" fontId="8" fillId="34" borderId="31" xfId="0" applyFont="1" applyFill="1" applyBorder="1" applyAlignment="1">
      <alignment wrapText="1"/>
    </xf>
    <xf numFmtId="0" fontId="8" fillId="34" borderId="31" xfId="0" applyFont="1" applyFill="1" applyBorder="1" applyAlignment="1">
      <alignment/>
    </xf>
    <xf numFmtId="2" fontId="8" fillId="34" borderId="31" xfId="0" applyNumberFormat="1" applyFont="1" applyFill="1" applyBorder="1" applyAlignment="1">
      <alignment wrapText="1"/>
    </xf>
    <xf numFmtId="0" fontId="8" fillId="34" borderId="60" xfId="0" applyFont="1" applyFill="1" applyBorder="1" applyAlignment="1">
      <alignment/>
    </xf>
    <xf numFmtId="0" fontId="8" fillId="34" borderId="61" xfId="0" applyFont="1" applyFill="1" applyBorder="1" applyAlignment="1">
      <alignment/>
    </xf>
    <xf numFmtId="0" fontId="8" fillId="34" borderId="32" xfId="0" applyFont="1" applyFill="1" applyBorder="1" applyAlignment="1">
      <alignment wrapText="1"/>
    </xf>
    <xf numFmtId="0" fontId="9" fillId="0" borderId="0" xfId="0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2" fontId="9" fillId="0" borderId="15" xfId="0" applyNumberFormat="1" applyFont="1" applyFill="1" applyBorder="1" applyAlignment="1">
      <alignment horizontal="right"/>
    </xf>
    <xf numFmtId="2" fontId="9" fillId="0" borderId="40" xfId="0" applyNumberFormat="1" applyFont="1" applyBorder="1" applyAlignment="1">
      <alignment horizontal="right"/>
    </xf>
    <xf numFmtId="2" fontId="9" fillId="0" borderId="0" xfId="0" applyNumberFormat="1" applyFont="1" applyAlignment="1">
      <alignment/>
    </xf>
    <xf numFmtId="0" fontId="10" fillId="34" borderId="31" xfId="0" applyFont="1" applyFill="1" applyBorder="1" applyAlignment="1">
      <alignment/>
    </xf>
    <xf numFmtId="0" fontId="10" fillId="34" borderId="60" xfId="0" applyFont="1" applyFill="1" applyBorder="1" applyAlignment="1">
      <alignment wrapText="1"/>
    </xf>
    <xf numFmtId="0" fontId="10" fillId="34" borderId="38" xfId="0" applyFont="1" applyFill="1" applyBorder="1" applyAlignment="1">
      <alignment/>
    </xf>
    <xf numFmtId="2" fontId="10" fillId="34" borderId="62" xfId="0" applyNumberFormat="1" applyFont="1" applyFill="1" applyBorder="1" applyAlignment="1">
      <alignment/>
    </xf>
    <xf numFmtId="0" fontId="9" fillId="0" borderId="35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40" xfId="0" applyFont="1" applyBorder="1" applyAlignment="1">
      <alignment/>
    </xf>
    <xf numFmtId="2" fontId="10" fillId="34" borderId="62" xfId="0" applyNumberFormat="1" applyFont="1" applyFill="1" applyBorder="1" applyAlignment="1">
      <alignment horizontal="center"/>
    </xf>
    <xf numFmtId="0" fontId="7" fillId="0" borderId="34" xfId="0" applyFont="1" applyBorder="1" applyAlignment="1">
      <alignment/>
    </xf>
    <xf numFmtId="0" fontId="9" fillId="0" borderId="33" xfId="0" applyFont="1" applyBorder="1" applyAlignment="1">
      <alignment wrapText="1"/>
    </xf>
    <xf numFmtId="0" fontId="9" fillId="0" borderId="34" xfId="0" applyFont="1" applyFill="1" applyBorder="1" applyAlignment="1">
      <alignment/>
    </xf>
    <xf numFmtId="0" fontId="7" fillId="0" borderId="51" xfId="0" applyFont="1" applyBorder="1" applyAlignment="1">
      <alignment/>
    </xf>
    <xf numFmtId="0" fontId="10" fillId="34" borderId="30" xfId="0" applyFont="1" applyFill="1" applyBorder="1" applyAlignment="1">
      <alignment horizontal="center" wrapText="1"/>
    </xf>
    <xf numFmtId="2" fontId="10" fillId="34" borderId="31" xfId="0" applyNumberFormat="1" applyFont="1" applyFill="1" applyBorder="1" applyAlignment="1">
      <alignment horizontal="center" wrapText="1"/>
    </xf>
    <xf numFmtId="2" fontId="9" fillId="0" borderId="40" xfId="0" applyNumberFormat="1" applyFont="1" applyBorder="1" applyAlignment="1">
      <alignment/>
    </xf>
    <xf numFmtId="0" fontId="9" fillId="0" borderId="0" xfId="0" applyFont="1" applyAlignment="1">
      <alignment horizontal="center"/>
    </xf>
    <xf numFmtId="16" fontId="9" fillId="0" borderId="10" xfId="0" applyNumberFormat="1" applyFont="1" applyBorder="1" applyAlignment="1">
      <alignment/>
    </xf>
    <xf numFmtId="16" fontId="9" fillId="0" borderId="15" xfId="0" applyNumberFormat="1" applyFont="1" applyBorder="1" applyAlignment="1">
      <alignment/>
    </xf>
    <xf numFmtId="0" fontId="10" fillId="34" borderId="60" xfId="0" applyFont="1" applyFill="1" applyBorder="1" applyAlignment="1">
      <alignment/>
    </xf>
    <xf numFmtId="0" fontId="10" fillId="34" borderId="62" xfId="0" applyFont="1" applyFill="1" applyBorder="1" applyAlignment="1">
      <alignment wrapText="1"/>
    </xf>
    <xf numFmtId="2" fontId="9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2" fontId="10" fillId="0" borderId="34" xfId="0" applyNumberFormat="1" applyFont="1" applyBorder="1" applyAlignment="1">
      <alignment/>
    </xf>
    <xf numFmtId="2" fontId="9" fillId="0" borderId="15" xfId="0" applyNumberFormat="1" applyFont="1" applyBorder="1" applyAlignment="1">
      <alignment/>
    </xf>
    <xf numFmtId="0" fontId="9" fillId="0" borderId="63" xfId="0" applyFont="1" applyBorder="1" applyAlignment="1">
      <alignment horizontal="center"/>
    </xf>
    <xf numFmtId="44" fontId="9" fillId="0" borderId="10" xfId="0" applyNumberFormat="1" applyFont="1" applyFill="1" applyBorder="1" applyAlignment="1">
      <alignment horizontal="left" wrapText="1"/>
    </xf>
    <xf numFmtId="44" fontId="9" fillId="0" borderId="34" xfId="60" applyFont="1" applyFill="1" applyBorder="1" applyAlignment="1" applyProtection="1">
      <alignment horizontal="center" wrapText="1"/>
      <protection/>
    </xf>
    <xf numFmtId="44" fontId="9" fillId="0" borderId="44" xfId="60" applyFont="1" applyFill="1" applyBorder="1" applyAlignment="1" applyProtection="1">
      <alignment horizontal="center" wrapText="1"/>
      <protection/>
    </xf>
    <xf numFmtId="0" fontId="9" fillId="0" borderId="34" xfId="0" applyFont="1" applyBorder="1" applyAlignment="1">
      <alignment/>
    </xf>
    <xf numFmtId="0" fontId="9" fillId="0" borderId="0" xfId="0" applyFont="1" applyAlignment="1">
      <alignment/>
    </xf>
    <xf numFmtId="44" fontId="9" fillId="0" borderId="40" xfId="0" applyNumberFormat="1" applyFont="1" applyBorder="1" applyAlignment="1">
      <alignment horizontal="center"/>
    </xf>
    <xf numFmtId="2" fontId="10" fillId="34" borderId="31" xfId="0" applyNumberFormat="1" applyFont="1" applyFill="1" applyBorder="1" applyAlignment="1">
      <alignment/>
    </xf>
    <xf numFmtId="0" fontId="9" fillId="0" borderId="51" xfId="54" applyNumberFormat="1" applyFont="1" applyFill="1" applyBorder="1" applyAlignment="1" applyProtection="1">
      <alignment horizontal="center"/>
      <protection/>
    </xf>
    <xf numFmtId="44" fontId="10" fillId="0" borderId="34" xfId="0" applyNumberFormat="1" applyFont="1" applyBorder="1" applyAlignment="1">
      <alignment/>
    </xf>
    <xf numFmtId="0" fontId="11" fillId="35" borderId="10" xfId="0" applyFont="1" applyFill="1" applyBorder="1" applyAlignment="1">
      <alignment wrapText="1"/>
    </xf>
    <xf numFmtId="0" fontId="9" fillId="36" borderId="10" xfId="0" applyFont="1" applyFill="1" applyBorder="1" applyAlignment="1">
      <alignment horizontal="center"/>
    </xf>
    <xf numFmtId="0" fontId="9" fillId="36" borderId="33" xfId="0" applyFont="1" applyFill="1" applyBorder="1" applyAlignment="1">
      <alignment horizontal="center"/>
    </xf>
    <xf numFmtId="0" fontId="9" fillId="36" borderId="10" xfId="0" applyFont="1" applyFill="1" applyBorder="1" applyAlignment="1">
      <alignment/>
    </xf>
    <xf numFmtId="0" fontId="9" fillId="36" borderId="10" xfId="0" applyFont="1" applyFill="1" applyBorder="1" applyAlignment="1">
      <alignment horizontal="center" wrapText="1"/>
    </xf>
    <xf numFmtId="0" fontId="10" fillId="34" borderId="64" xfId="0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9" fillId="36" borderId="0" xfId="0" applyFont="1" applyFill="1" applyBorder="1" applyAlignment="1">
      <alignment wrapText="1"/>
    </xf>
    <xf numFmtId="0" fontId="9" fillId="36" borderId="15" xfId="0" applyFont="1" applyFill="1" applyBorder="1" applyAlignment="1">
      <alignment horizontal="center"/>
    </xf>
    <xf numFmtId="0" fontId="9" fillId="36" borderId="15" xfId="0" applyFont="1" applyFill="1" applyBorder="1" applyAlignment="1">
      <alignment horizontal="center" wrapText="1"/>
    </xf>
    <xf numFmtId="0" fontId="9" fillId="36" borderId="41" xfId="0" applyFont="1" applyFill="1" applyBorder="1" applyAlignment="1">
      <alignment/>
    </xf>
    <xf numFmtId="0" fontId="10" fillId="36" borderId="0" xfId="0" applyFont="1" applyFill="1" applyAlignment="1">
      <alignment wrapText="1"/>
    </xf>
    <xf numFmtId="0" fontId="9" fillId="36" borderId="15" xfId="0" applyFont="1" applyFill="1" applyBorder="1" applyAlignment="1">
      <alignment horizontal="left" wrapText="1"/>
    </xf>
    <xf numFmtId="0" fontId="9" fillId="36" borderId="10" xfId="0" applyFont="1" applyFill="1" applyBorder="1" applyAlignment="1">
      <alignment wrapText="1"/>
    </xf>
    <xf numFmtId="0" fontId="9" fillId="36" borderId="35" xfId="0" applyFont="1" applyFill="1" applyBorder="1" applyAlignment="1">
      <alignment horizontal="center"/>
    </xf>
    <xf numFmtId="0" fontId="9" fillId="36" borderId="34" xfId="0" applyFont="1" applyFill="1" applyBorder="1" applyAlignment="1">
      <alignment/>
    </xf>
    <xf numFmtId="0" fontId="9" fillId="0" borderId="65" xfId="0" applyFont="1" applyBorder="1" applyAlignment="1">
      <alignment/>
    </xf>
    <xf numFmtId="0" fontId="9" fillId="37" borderId="66" xfId="0" applyFont="1" applyFill="1" applyBorder="1" applyAlignment="1">
      <alignment horizontal="center"/>
    </xf>
    <xf numFmtId="0" fontId="9" fillId="37" borderId="51" xfId="0" applyFont="1" applyFill="1" applyBorder="1" applyAlignment="1">
      <alignment wrapText="1"/>
    </xf>
    <xf numFmtId="0" fontId="9" fillId="37" borderId="15" xfId="0" applyFont="1" applyFill="1" applyBorder="1" applyAlignment="1">
      <alignment horizontal="center"/>
    </xf>
    <xf numFmtId="44" fontId="9" fillId="37" borderId="51" xfId="60" applyFont="1" applyFill="1" applyBorder="1" applyAlignment="1" applyProtection="1">
      <alignment horizontal="center" wrapText="1"/>
      <protection/>
    </xf>
    <xf numFmtId="2" fontId="9" fillId="37" borderId="15" xfId="0" applyNumberFormat="1" applyFont="1" applyFill="1" applyBorder="1" applyAlignment="1">
      <alignment horizontal="right"/>
    </xf>
    <xf numFmtId="0" fontId="9" fillId="37" borderId="51" xfId="54" applyNumberFormat="1" applyFont="1" applyFill="1" applyBorder="1" applyAlignment="1" applyProtection="1">
      <alignment horizontal="center"/>
      <protection/>
    </xf>
    <xf numFmtId="44" fontId="9" fillId="37" borderId="15" xfId="0" applyNumberFormat="1" applyFont="1" applyFill="1" applyBorder="1" applyAlignment="1">
      <alignment horizontal="left" wrapText="1"/>
    </xf>
    <xf numFmtId="44" fontId="9" fillId="37" borderId="40" xfId="0" applyNumberFormat="1" applyFont="1" applyFill="1" applyBorder="1" applyAlignment="1">
      <alignment horizontal="center"/>
    </xf>
    <xf numFmtId="0" fontId="7" fillId="37" borderId="51" xfId="0" applyFont="1" applyFill="1" applyBorder="1" applyAlignment="1">
      <alignment/>
    </xf>
    <xf numFmtId="0" fontId="9" fillId="37" borderId="63" xfId="0" applyFont="1" applyFill="1" applyBorder="1" applyAlignment="1">
      <alignment horizontal="center"/>
    </xf>
    <xf numFmtId="0" fontId="9" fillId="37" borderId="34" xfId="0" applyFont="1" applyFill="1" applyBorder="1" applyAlignment="1">
      <alignment wrapText="1"/>
    </xf>
    <xf numFmtId="0" fontId="9" fillId="37" borderId="10" xfId="0" applyFont="1" applyFill="1" applyBorder="1" applyAlignment="1">
      <alignment horizontal="center"/>
    </xf>
    <xf numFmtId="44" fontId="9" fillId="37" borderId="34" xfId="60" applyFont="1" applyFill="1" applyBorder="1" applyAlignment="1" applyProtection="1">
      <alignment horizontal="center" wrapText="1"/>
      <protection/>
    </xf>
    <xf numFmtId="44" fontId="9" fillId="37" borderId="10" xfId="0" applyNumberFormat="1" applyFont="1" applyFill="1" applyBorder="1" applyAlignment="1">
      <alignment horizontal="left" wrapText="1"/>
    </xf>
    <xf numFmtId="0" fontId="7" fillId="37" borderId="34" xfId="0" applyFont="1" applyFill="1" applyBorder="1" applyAlignment="1">
      <alignment/>
    </xf>
    <xf numFmtId="0" fontId="8" fillId="10" borderId="57" xfId="52" applyFont="1" applyFill="1" applyBorder="1" applyAlignment="1">
      <alignment horizontal="center" vertical="center"/>
      <protection/>
    </xf>
    <xf numFmtId="0" fontId="8" fillId="10" borderId="67" xfId="52" applyFont="1" applyFill="1" applyBorder="1" applyAlignment="1">
      <alignment horizontal="center" vertical="center"/>
      <protection/>
    </xf>
    <xf numFmtId="0" fontId="8" fillId="10" borderId="58" xfId="52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opatrunki wartosc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K21"/>
  <sheetViews>
    <sheetView zoomScale="90" zoomScaleNormal="90" zoomScalePageLayoutView="0" workbookViewId="0" topLeftCell="A1">
      <selection activeCell="C29" sqref="C29"/>
    </sheetView>
  </sheetViews>
  <sheetFormatPr defaultColWidth="8.375" defaultRowHeight="12.75"/>
  <cols>
    <col min="1" max="1" width="6.875" style="0" customWidth="1"/>
    <col min="2" max="2" width="62.75390625" style="1" customWidth="1"/>
    <col min="3" max="3" width="13.375" style="0" customWidth="1"/>
    <col min="4" max="4" width="7.375" style="0" customWidth="1"/>
    <col min="5" max="5" width="14.375" style="0" customWidth="1"/>
    <col min="6" max="6" width="14.125" style="0" customWidth="1"/>
    <col min="7" max="7" width="18.125" style="0" customWidth="1"/>
    <col min="8" max="8" width="8.375" style="0" customWidth="1"/>
    <col min="9" max="9" width="14.75390625" style="0" customWidth="1"/>
    <col min="10" max="10" width="17.375" style="0" customWidth="1"/>
    <col min="11" max="11" width="18.00390625" style="0" customWidth="1"/>
    <col min="12" max="12" width="10.625" style="0" customWidth="1"/>
  </cols>
  <sheetData>
    <row r="1" s="81" customFormat="1" ht="13.5" thickBot="1">
      <c r="B1" s="82"/>
    </row>
    <row r="2" spans="2:11" s="81" customFormat="1" ht="45" customHeight="1" thickBot="1">
      <c r="B2" s="83" t="s">
        <v>355</v>
      </c>
      <c r="C2" s="84"/>
      <c r="D2" s="371" t="s">
        <v>455</v>
      </c>
      <c r="E2" s="372"/>
      <c r="F2" s="372"/>
      <c r="G2" s="372"/>
      <c r="H2" s="372"/>
      <c r="I2" s="372"/>
      <c r="J2" s="373"/>
      <c r="K2" s="86" t="s">
        <v>250</v>
      </c>
    </row>
    <row r="3" spans="1:11" s="81" customFormat="1" ht="15.75">
      <c r="A3" s="87"/>
      <c r="B3" s="88"/>
      <c r="C3" s="87"/>
      <c r="D3" s="87"/>
      <c r="E3" s="87"/>
      <c r="F3" s="87"/>
      <c r="G3" s="87"/>
      <c r="H3" s="87"/>
      <c r="I3" s="87"/>
      <c r="J3" s="87"/>
      <c r="K3" s="87"/>
    </row>
    <row r="4" spans="1:11" s="81" customFormat="1" ht="29.25" customHeight="1" thickBot="1">
      <c r="A4" s="89"/>
      <c r="B4" s="90" t="s">
        <v>0</v>
      </c>
      <c r="C4" s="87"/>
      <c r="D4" s="87"/>
      <c r="E4" s="87"/>
      <c r="F4" s="87"/>
      <c r="G4" s="87"/>
      <c r="H4" s="87"/>
      <c r="I4" s="87"/>
      <c r="J4" s="87"/>
      <c r="K4" s="87"/>
    </row>
    <row r="5" spans="1:11" s="81" customFormat="1" ht="145.5" customHeight="1" thickBot="1">
      <c r="A5" s="91" t="s">
        <v>1</v>
      </c>
      <c r="B5" s="92" t="s">
        <v>2</v>
      </c>
      <c r="C5" s="93" t="s">
        <v>3</v>
      </c>
      <c r="D5" s="93" t="s">
        <v>4</v>
      </c>
      <c r="E5" s="92" t="s">
        <v>5</v>
      </c>
      <c r="F5" s="93" t="s">
        <v>6</v>
      </c>
      <c r="G5" s="93" t="s">
        <v>7</v>
      </c>
      <c r="H5" s="93" t="s">
        <v>8</v>
      </c>
      <c r="I5" s="93" t="s">
        <v>289</v>
      </c>
      <c r="J5" s="93" t="s">
        <v>10</v>
      </c>
      <c r="K5" s="94" t="s">
        <v>11</v>
      </c>
    </row>
    <row r="6" spans="1:11" s="81" customFormat="1" ht="107.25" customHeight="1">
      <c r="A6" s="95">
        <v>1</v>
      </c>
      <c r="B6" s="96" t="s">
        <v>358</v>
      </c>
      <c r="C6" s="95" t="s">
        <v>272</v>
      </c>
      <c r="D6" s="97" t="s">
        <v>14</v>
      </c>
      <c r="E6" s="98">
        <v>40</v>
      </c>
      <c r="F6" s="99"/>
      <c r="G6" s="99"/>
      <c r="H6" s="100"/>
      <c r="I6" s="101"/>
      <c r="J6" s="101"/>
      <c r="K6" s="102"/>
    </row>
    <row r="7" spans="1:11" s="81" customFormat="1" ht="108" customHeight="1">
      <c r="A7" s="103">
        <v>2</v>
      </c>
      <c r="B7" s="104" t="s">
        <v>359</v>
      </c>
      <c r="C7" s="103" t="s">
        <v>13</v>
      </c>
      <c r="D7" s="103" t="s">
        <v>14</v>
      </c>
      <c r="E7" s="103">
        <v>80</v>
      </c>
      <c r="F7" s="105"/>
      <c r="G7" s="99"/>
      <c r="H7" s="106"/>
      <c r="I7" s="107"/>
      <c r="J7" s="101"/>
      <c r="K7" s="106"/>
    </row>
    <row r="8" spans="1:11" s="81" customFormat="1" ht="103.5" customHeight="1">
      <c r="A8" s="103">
        <v>3</v>
      </c>
      <c r="B8" s="104" t="s">
        <v>358</v>
      </c>
      <c r="C8" s="103" t="s">
        <v>15</v>
      </c>
      <c r="D8" s="103" t="s">
        <v>14</v>
      </c>
      <c r="E8" s="103">
        <v>120</v>
      </c>
      <c r="F8" s="105"/>
      <c r="G8" s="99"/>
      <c r="H8" s="106"/>
      <c r="I8" s="107"/>
      <c r="J8" s="101"/>
      <c r="K8" s="106"/>
    </row>
    <row r="9" spans="1:11" s="81" customFormat="1" ht="100.5" customHeight="1">
      <c r="A9" s="103">
        <v>4</v>
      </c>
      <c r="B9" s="104" t="s">
        <v>358</v>
      </c>
      <c r="C9" s="103" t="s">
        <v>17</v>
      </c>
      <c r="D9" s="103" t="s">
        <v>14</v>
      </c>
      <c r="E9" s="103">
        <v>160</v>
      </c>
      <c r="F9" s="105"/>
      <c r="G9" s="99"/>
      <c r="H9" s="106"/>
      <c r="I9" s="107"/>
      <c r="J9" s="101"/>
      <c r="K9" s="106"/>
    </row>
    <row r="10" spans="1:11" s="81" customFormat="1" ht="98.25" customHeight="1">
      <c r="A10" s="103">
        <v>5</v>
      </c>
      <c r="B10" s="104" t="s">
        <v>358</v>
      </c>
      <c r="C10" s="103" t="s">
        <v>19</v>
      </c>
      <c r="D10" s="103" t="s">
        <v>14</v>
      </c>
      <c r="E10" s="103">
        <v>200</v>
      </c>
      <c r="F10" s="105"/>
      <c r="G10" s="99"/>
      <c r="H10" s="106"/>
      <c r="I10" s="107"/>
      <c r="J10" s="101"/>
      <c r="K10" s="106"/>
    </row>
    <row r="11" spans="1:11" s="81" customFormat="1" ht="101.25" customHeight="1">
      <c r="A11" s="103">
        <v>6</v>
      </c>
      <c r="B11" s="104" t="s">
        <v>359</v>
      </c>
      <c r="C11" s="103" t="s">
        <v>21</v>
      </c>
      <c r="D11" s="103" t="s">
        <v>14</v>
      </c>
      <c r="E11" s="103">
        <v>10</v>
      </c>
      <c r="F11" s="105"/>
      <c r="G11" s="99"/>
      <c r="H11" s="106"/>
      <c r="I11" s="107"/>
      <c r="J11" s="101"/>
      <c r="K11" s="106"/>
    </row>
    <row r="12" spans="1:11" s="81" customFormat="1" ht="101.25" customHeight="1">
      <c r="A12" s="103">
        <v>7</v>
      </c>
      <c r="B12" s="104" t="s">
        <v>359</v>
      </c>
      <c r="C12" s="103" t="s">
        <v>23</v>
      </c>
      <c r="D12" s="103" t="s">
        <v>14</v>
      </c>
      <c r="E12" s="103">
        <v>10</v>
      </c>
      <c r="F12" s="105"/>
      <c r="G12" s="99"/>
      <c r="H12" s="106"/>
      <c r="I12" s="107"/>
      <c r="J12" s="101"/>
      <c r="K12" s="106"/>
    </row>
    <row r="13" spans="1:10" s="87" customFormat="1" ht="15.75">
      <c r="A13" s="108"/>
      <c r="B13" s="109"/>
      <c r="C13" s="108"/>
      <c r="D13" s="108"/>
      <c r="E13" s="110" t="s">
        <v>342</v>
      </c>
      <c r="F13" s="111"/>
      <c r="G13" s="112"/>
      <c r="H13" s="108" t="s">
        <v>25</v>
      </c>
      <c r="I13" s="110"/>
      <c r="J13" s="112"/>
    </row>
    <row r="14" s="81" customFormat="1" ht="12.75">
      <c r="B14" s="82"/>
    </row>
    <row r="15" spans="2:4" s="81" customFormat="1" ht="12.75">
      <c r="B15" s="82" t="s">
        <v>361</v>
      </c>
      <c r="D15" s="81" t="s">
        <v>356</v>
      </c>
    </row>
    <row r="16" s="81" customFormat="1" ht="12.75">
      <c r="B16" s="82" t="s">
        <v>360</v>
      </c>
    </row>
    <row r="17" s="81" customFormat="1" ht="12.75">
      <c r="B17" s="82"/>
    </row>
    <row r="18" spans="2:5" s="81" customFormat="1" ht="22.5" customHeight="1">
      <c r="B18" s="374" t="s">
        <v>357</v>
      </c>
      <c r="C18" s="374"/>
      <c r="D18" s="374"/>
      <c r="E18" s="374"/>
    </row>
    <row r="19" s="81" customFormat="1" ht="12.75">
      <c r="B19" s="82"/>
    </row>
    <row r="20" s="81" customFormat="1" ht="12.75">
      <c r="B20" s="82"/>
    </row>
    <row r="21" s="81" customFormat="1" ht="12.75">
      <c r="B21" s="82"/>
    </row>
  </sheetData>
  <sheetProtection selectLockedCells="1" selectUnlockedCells="1"/>
  <mergeCells count="2">
    <mergeCell ref="D2:J2"/>
    <mergeCell ref="B18:E18"/>
  </mergeCells>
  <printOptions/>
  <pageMargins left="0.3541666666666667" right="0.16" top="0.39375" bottom="0.39375" header="0.5118055555555555" footer="0.5118055555555555"/>
  <pageSetup horizontalDpi="300" verticalDpi="3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K23"/>
  <sheetViews>
    <sheetView zoomScalePageLayoutView="0" workbookViewId="0" topLeftCell="A1">
      <selection activeCell="J18" sqref="J18"/>
    </sheetView>
  </sheetViews>
  <sheetFormatPr defaultColWidth="8.375" defaultRowHeight="12.75"/>
  <cols>
    <col min="1" max="1" width="7.125" style="81" customWidth="1"/>
    <col min="2" max="2" width="65.375" style="82" customWidth="1"/>
    <col min="3" max="3" width="10.625" style="81" customWidth="1"/>
    <col min="4" max="4" width="7.375" style="81" customWidth="1"/>
    <col min="5" max="5" width="14.625" style="81" customWidth="1"/>
    <col min="6" max="6" width="12.625" style="81" customWidth="1"/>
    <col min="7" max="7" width="16.625" style="81" customWidth="1"/>
    <col min="8" max="8" width="8.625" style="81" customWidth="1"/>
    <col min="9" max="9" width="14.375" style="81" customWidth="1"/>
    <col min="10" max="10" width="17.75390625" style="81" customWidth="1"/>
    <col min="11" max="11" width="14.625" style="81" customWidth="1"/>
    <col min="12" max="12" width="10.625" style="81" customWidth="1"/>
    <col min="13" max="16384" width="8.375" style="81" customWidth="1"/>
  </cols>
  <sheetData>
    <row r="1" spans="2:11" ht="16.5" thickBot="1">
      <c r="B1" s="135"/>
      <c r="C1" s="135"/>
      <c r="D1" s="136"/>
      <c r="E1" s="137"/>
      <c r="F1" s="137"/>
      <c r="G1" s="137"/>
      <c r="H1" s="137"/>
      <c r="I1" s="137"/>
      <c r="J1" s="137"/>
      <c r="K1" s="86"/>
    </row>
    <row r="2" spans="2:11" ht="45" customHeight="1" thickBot="1">
      <c r="B2" s="83" t="s">
        <v>355</v>
      </c>
      <c r="C2" s="84"/>
      <c r="D2" s="371" t="s">
        <v>455</v>
      </c>
      <c r="E2" s="372"/>
      <c r="F2" s="372"/>
      <c r="G2" s="372"/>
      <c r="H2" s="372"/>
      <c r="I2" s="372"/>
      <c r="J2" s="373"/>
      <c r="K2" s="86" t="s">
        <v>250</v>
      </c>
    </row>
    <row r="3" spans="6:10" ht="12.75">
      <c r="F3" s="113"/>
      <c r="G3" s="115"/>
      <c r="J3" s="117"/>
    </row>
    <row r="4" spans="1:10" ht="16.5" thickBot="1">
      <c r="A4" s="169"/>
      <c r="B4" s="138" t="s">
        <v>69</v>
      </c>
      <c r="F4" s="113"/>
      <c r="G4" s="115"/>
      <c r="J4" s="117"/>
    </row>
    <row r="5" spans="1:11" ht="130.5" customHeight="1" thickBot="1">
      <c r="A5" s="91" t="s">
        <v>1</v>
      </c>
      <c r="B5" s="92" t="s">
        <v>2</v>
      </c>
      <c r="C5" s="93" t="s">
        <v>3</v>
      </c>
      <c r="D5" s="93" t="s">
        <v>4</v>
      </c>
      <c r="E5" s="92" t="s">
        <v>5</v>
      </c>
      <c r="F5" s="122" t="s">
        <v>6</v>
      </c>
      <c r="G5" s="123" t="s">
        <v>7</v>
      </c>
      <c r="H5" s="93" t="s">
        <v>8</v>
      </c>
      <c r="I5" s="93" t="s">
        <v>9</v>
      </c>
      <c r="J5" s="145" t="s">
        <v>10</v>
      </c>
      <c r="K5" s="94" t="s">
        <v>11</v>
      </c>
    </row>
    <row r="6" spans="1:11" ht="15.75">
      <c r="A6" s="95">
        <v>1</v>
      </c>
      <c r="B6" s="174" t="s">
        <v>128</v>
      </c>
      <c r="C6" s="95" t="s">
        <v>129</v>
      </c>
      <c r="D6" s="95" t="s">
        <v>14</v>
      </c>
      <c r="E6" s="95">
        <v>10</v>
      </c>
      <c r="F6" s="124"/>
      <c r="G6" s="101"/>
      <c r="H6" s="95"/>
      <c r="I6" s="95"/>
      <c r="J6" s="126"/>
      <c r="K6" s="95"/>
    </row>
    <row r="7" spans="1:11" ht="15.75">
      <c r="A7" s="95">
        <v>2</v>
      </c>
      <c r="B7" s="127" t="s">
        <v>128</v>
      </c>
      <c r="C7" s="103" t="s">
        <v>130</v>
      </c>
      <c r="D7" s="103" t="s">
        <v>14</v>
      </c>
      <c r="E7" s="103">
        <v>20</v>
      </c>
      <c r="F7" s="128"/>
      <c r="G7" s="101"/>
      <c r="H7" s="103"/>
      <c r="I7" s="103"/>
      <c r="J7" s="126"/>
      <c r="K7" s="103"/>
    </row>
    <row r="8" spans="1:11" ht="15.75">
      <c r="A8" s="95">
        <v>3</v>
      </c>
      <c r="B8" s="127" t="s">
        <v>128</v>
      </c>
      <c r="C8" s="103" t="s">
        <v>131</v>
      </c>
      <c r="D8" s="103" t="s">
        <v>14</v>
      </c>
      <c r="E8" s="103">
        <v>100</v>
      </c>
      <c r="F8" s="128"/>
      <c r="G8" s="101"/>
      <c r="H8" s="103"/>
      <c r="I8" s="103"/>
      <c r="J8" s="126"/>
      <c r="K8" s="103"/>
    </row>
    <row r="9" spans="1:11" ht="15.75">
      <c r="A9" s="95">
        <v>4</v>
      </c>
      <c r="B9" s="127" t="s">
        <v>128</v>
      </c>
      <c r="C9" s="103" t="s">
        <v>283</v>
      </c>
      <c r="D9" s="103" t="s">
        <v>47</v>
      </c>
      <c r="E9" s="103">
        <v>10</v>
      </c>
      <c r="F9" s="128"/>
      <c r="G9" s="101"/>
      <c r="H9" s="103"/>
      <c r="I9" s="103"/>
      <c r="J9" s="126"/>
      <c r="K9" s="103"/>
    </row>
    <row r="10" spans="1:11" ht="31.5">
      <c r="A10" s="95">
        <v>5</v>
      </c>
      <c r="B10" s="127" t="s">
        <v>132</v>
      </c>
      <c r="C10" s="103" t="s">
        <v>131</v>
      </c>
      <c r="D10" s="103" t="s">
        <v>47</v>
      </c>
      <c r="E10" s="103">
        <v>250</v>
      </c>
      <c r="F10" s="128"/>
      <c r="G10" s="101"/>
      <c r="H10" s="103"/>
      <c r="I10" s="103"/>
      <c r="J10" s="126"/>
      <c r="K10" s="103"/>
    </row>
    <row r="11" spans="1:11" ht="31.5">
      <c r="A11" s="95">
        <v>6</v>
      </c>
      <c r="B11" s="127" t="s">
        <v>132</v>
      </c>
      <c r="C11" s="103" t="s">
        <v>130</v>
      </c>
      <c r="D11" s="103" t="s">
        <v>47</v>
      </c>
      <c r="E11" s="103">
        <v>20</v>
      </c>
      <c r="F11" s="128"/>
      <c r="G11" s="101"/>
      <c r="H11" s="103"/>
      <c r="I11" s="103"/>
      <c r="J11" s="126"/>
      <c r="K11" s="103"/>
    </row>
    <row r="12" spans="1:11" ht="31.5">
      <c r="A12" s="95">
        <v>7</v>
      </c>
      <c r="B12" s="127" t="s">
        <v>330</v>
      </c>
      <c r="C12" s="103" t="s">
        <v>133</v>
      </c>
      <c r="D12" s="103" t="s">
        <v>47</v>
      </c>
      <c r="E12" s="103">
        <v>30</v>
      </c>
      <c r="F12" s="128"/>
      <c r="G12" s="101"/>
      <c r="H12" s="103"/>
      <c r="I12" s="103"/>
      <c r="J12" s="126"/>
      <c r="K12" s="103"/>
    </row>
    <row r="13" spans="1:11" ht="15.75">
      <c r="A13" s="95">
        <v>8</v>
      </c>
      <c r="B13" s="127" t="s">
        <v>392</v>
      </c>
      <c r="C13" s="103" t="s">
        <v>134</v>
      </c>
      <c r="D13" s="103" t="s">
        <v>47</v>
      </c>
      <c r="E13" s="103">
        <v>30</v>
      </c>
      <c r="F13" s="128"/>
      <c r="G13" s="101"/>
      <c r="H13" s="103"/>
      <c r="I13" s="103"/>
      <c r="J13" s="126"/>
      <c r="K13" s="103"/>
    </row>
    <row r="14" spans="1:11" ht="15.75">
      <c r="A14" s="95">
        <v>9</v>
      </c>
      <c r="B14" s="127" t="s">
        <v>392</v>
      </c>
      <c r="C14" s="103" t="s">
        <v>135</v>
      </c>
      <c r="D14" s="103" t="s">
        <v>47</v>
      </c>
      <c r="E14" s="103">
        <v>30</v>
      </c>
      <c r="F14" s="128"/>
      <c r="G14" s="101"/>
      <c r="H14" s="103"/>
      <c r="I14" s="103"/>
      <c r="J14" s="126"/>
      <c r="K14" s="103"/>
    </row>
    <row r="15" spans="1:11" ht="15.75">
      <c r="A15" s="95">
        <v>10</v>
      </c>
      <c r="B15" s="179" t="s">
        <v>136</v>
      </c>
      <c r="C15" s="150" t="s">
        <v>137</v>
      </c>
      <c r="D15" s="150" t="s">
        <v>14</v>
      </c>
      <c r="E15" s="150">
        <v>5</v>
      </c>
      <c r="F15" s="128"/>
      <c r="G15" s="101"/>
      <c r="H15" s="150"/>
      <c r="I15" s="150"/>
      <c r="J15" s="126"/>
      <c r="K15" s="150"/>
    </row>
    <row r="16" spans="1:11" ht="31.5">
      <c r="A16" s="95">
        <v>11</v>
      </c>
      <c r="B16" s="180" t="s">
        <v>393</v>
      </c>
      <c r="C16" s="156" t="s">
        <v>278</v>
      </c>
      <c r="D16" s="156" t="s">
        <v>47</v>
      </c>
      <c r="E16" s="156">
        <v>50</v>
      </c>
      <c r="F16" s="128"/>
      <c r="G16" s="101"/>
      <c r="H16" s="156"/>
      <c r="I16" s="156"/>
      <c r="J16" s="126"/>
      <c r="K16" s="156"/>
    </row>
    <row r="17" spans="1:11" ht="31.5">
      <c r="A17" s="95">
        <v>12</v>
      </c>
      <c r="B17" s="180" t="s">
        <v>393</v>
      </c>
      <c r="C17" s="156" t="s">
        <v>279</v>
      </c>
      <c r="D17" s="156" t="s">
        <v>47</v>
      </c>
      <c r="E17" s="156">
        <v>10</v>
      </c>
      <c r="F17" s="158"/>
      <c r="G17" s="101"/>
      <c r="H17" s="156"/>
      <c r="I17" s="156"/>
      <c r="J17" s="126"/>
      <c r="K17" s="156"/>
    </row>
    <row r="18" spans="1:11" ht="15.75">
      <c r="A18" s="108"/>
      <c r="B18" s="109"/>
      <c r="C18" s="108"/>
      <c r="D18" s="108"/>
      <c r="E18" s="110" t="s">
        <v>24</v>
      </c>
      <c r="F18" s="111"/>
      <c r="G18" s="112"/>
      <c r="H18" s="108" t="s">
        <v>25</v>
      </c>
      <c r="I18" s="110"/>
      <c r="J18" s="165"/>
      <c r="K18" s="87"/>
    </row>
    <row r="19" spans="2:3" ht="15.75">
      <c r="B19" s="109"/>
      <c r="C19" s="147"/>
    </row>
    <row r="20" spans="2:4" ht="12.75">
      <c r="B20" s="82" t="s">
        <v>361</v>
      </c>
      <c r="D20" s="81" t="s">
        <v>356</v>
      </c>
    </row>
    <row r="21" ht="12.75">
      <c r="B21" s="82" t="s">
        <v>360</v>
      </c>
    </row>
    <row r="23" spans="2:5" ht="22.5" customHeight="1">
      <c r="B23" s="374" t="s">
        <v>357</v>
      </c>
      <c r="C23" s="374"/>
      <c r="D23" s="374"/>
      <c r="E23" s="374"/>
    </row>
  </sheetData>
  <sheetProtection selectLockedCells="1" selectUnlockedCells="1"/>
  <mergeCells count="2">
    <mergeCell ref="D2:J2"/>
    <mergeCell ref="B23:E23"/>
  </mergeCells>
  <printOptions/>
  <pageMargins left="0.3541666666666667" right="0.3541666666666667" top="0.39375" bottom="0.39375" header="0.5118055555555555" footer="0.5118055555555555"/>
  <pageSetup horizontalDpi="300" verticalDpi="3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1:K21"/>
  <sheetViews>
    <sheetView zoomScalePageLayoutView="0" workbookViewId="0" topLeftCell="A1">
      <selection activeCell="J16" sqref="J16"/>
    </sheetView>
  </sheetViews>
  <sheetFormatPr defaultColWidth="8.375" defaultRowHeight="12.75"/>
  <cols>
    <col min="1" max="1" width="7.25390625" style="81" customWidth="1"/>
    <col min="2" max="2" width="43.875" style="82" customWidth="1"/>
    <col min="3" max="3" width="14.375" style="81" customWidth="1"/>
    <col min="4" max="4" width="7.375" style="81" customWidth="1"/>
    <col min="5" max="5" width="12.375" style="81" customWidth="1"/>
    <col min="6" max="6" width="13.625" style="81" customWidth="1"/>
    <col min="7" max="7" width="16.875" style="81" customWidth="1"/>
    <col min="8" max="8" width="9.375" style="81" customWidth="1"/>
    <col min="9" max="9" width="14.75390625" style="81" customWidth="1"/>
    <col min="10" max="10" width="17.125" style="81" customWidth="1"/>
    <col min="11" max="11" width="17.25390625" style="81" customWidth="1"/>
    <col min="12" max="12" width="10.625" style="81" customWidth="1"/>
    <col min="13" max="16384" width="8.375" style="81" customWidth="1"/>
  </cols>
  <sheetData>
    <row r="1" spans="2:11" ht="16.5" thickBot="1">
      <c r="B1" s="135"/>
      <c r="C1" s="135"/>
      <c r="D1" s="136"/>
      <c r="E1" s="137"/>
      <c r="F1" s="137"/>
      <c r="G1" s="137"/>
      <c r="H1" s="137"/>
      <c r="I1" s="137"/>
      <c r="J1" s="137"/>
      <c r="K1" s="86"/>
    </row>
    <row r="2" spans="2:11" ht="45" customHeight="1" thickBot="1">
      <c r="B2" s="83" t="s">
        <v>355</v>
      </c>
      <c r="C2" s="84"/>
      <c r="D2" s="371" t="s">
        <v>455</v>
      </c>
      <c r="E2" s="372"/>
      <c r="F2" s="372"/>
      <c r="G2" s="372"/>
      <c r="H2" s="372"/>
      <c r="I2" s="372"/>
      <c r="J2" s="373"/>
      <c r="K2" s="86" t="s">
        <v>250</v>
      </c>
    </row>
    <row r="3" spans="6:10" ht="12.75">
      <c r="F3" s="113"/>
      <c r="G3" s="115"/>
      <c r="J3" s="117"/>
    </row>
    <row r="4" spans="1:10" ht="16.5" thickBot="1">
      <c r="A4" s="169"/>
      <c r="B4" s="138" t="s">
        <v>73</v>
      </c>
      <c r="F4" s="113"/>
      <c r="G4" s="115"/>
      <c r="J4" s="117"/>
    </row>
    <row r="5" spans="1:11" ht="125.25" customHeight="1" thickBot="1">
      <c r="A5" s="91" t="s">
        <v>1</v>
      </c>
      <c r="B5" s="92" t="s">
        <v>2</v>
      </c>
      <c r="C5" s="93" t="s">
        <v>3</v>
      </c>
      <c r="D5" s="93" t="s">
        <v>4</v>
      </c>
      <c r="E5" s="168" t="s">
        <v>5</v>
      </c>
      <c r="F5" s="122" t="s">
        <v>6</v>
      </c>
      <c r="G5" s="123" t="s">
        <v>7</v>
      </c>
      <c r="H5" s="93" t="s">
        <v>8</v>
      </c>
      <c r="I5" s="93" t="s">
        <v>9</v>
      </c>
      <c r="J5" s="145" t="s">
        <v>10</v>
      </c>
      <c r="K5" s="94" t="s">
        <v>11</v>
      </c>
    </row>
    <row r="6" spans="1:11" ht="15" customHeight="1">
      <c r="A6" s="95" t="s">
        <v>12</v>
      </c>
      <c r="B6" s="174" t="s">
        <v>138</v>
      </c>
      <c r="C6" s="95" t="s">
        <v>284</v>
      </c>
      <c r="D6" s="95" t="s">
        <v>47</v>
      </c>
      <c r="E6" s="183">
        <v>170</v>
      </c>
      <c r="F6" s="125"/>
      <c r="G6" s="101"/>
      <c r="H6" s="95"/>
      <c r="I6" s="95"/>
      <c r="J6" s="126"/>
      <c r="K6" s="185"/>
    </row>
    <row r="7" spans="1:11" ht="15.75">
      <c r="A7" s="103" t="s">
        <v>35</v>
      </c>
      <c r="B7" s="127" t="s">
        <v>139</v>
      </c>
      <c r="C7" s="103" t="s">
        <v>140</v>
      </c>
      <c r="D7" s="103" t="s">
        <v>14</v>
      </c>
      <c r="E7" s="103">
        <v>3</v>
      </c>
      <c r="F7" s="129"/>
      <c r="G7" s="101"/>
      <c r="H7" s="103"/>
      <c r="I7" s="103"/>
      <c r="J7" s="126"/>
      <c r="K7" s="103"/>
    </row>
    <row r="8" spans="1:11" ht="15.75">
      <c r="A8" s="103" t="s">
        <v>16</v>
      </c>
      <c r="B8" s="127" t="s">
        <v>139</v>
      </c>
      <c r="C8" s="103" t="s">
        <v>141</v>
      </c>
      <c r="D8" s="103" t="s">
        <v>14</v>
      </c>
      <c r="E8" s="103">
        <v>3</v>
      </c>
      <c r="F8" s="129"/>
      <c r="G8" s="101"/>
      <c r="H8" s="103"/>
      <c r="I8" s="103"/>
      <c r="J8" s="126"/>
      <c r="K8" s="103"/>
    </row>
    <row r="9" spans="1:11" ht="15.75">
      <c r="A9" s="103" t="s">
        <v>18</v>
      </c>
      <c r="B9" s="127" t="s">
        <v>139</v>
      </c>
      <c r="C9" s="103" t="s">
        <v>142</v>
      </c>
      <c r="D9" s="103" t="s">
        <v>14</v>
      </c>
      <c r="E9" s="103">
        <v>3</v>
      </c>
      <c r="F9" s="129"/>
      <c r="G9" s="101"/>
      <c r="H9" s="103"/>
      <c r="I9" s="103"/>
      <c r="J9" s="126"/>
      <c r="K9" s="103"/>
    </row>
    <row r="10" spans="1:11" ht="15.75">
      <c r="A10" s="103" t="s">
        <v>20</v>
      </c>
      <c r="B10" s="127" t="s">
        <v>143</v>
      </c>
      <c r="C10" s="103" t="s">
        <v>144</v>
      </c>
      <c r="D10" s="103" t="s">
        <v>14</v>
      </c>
      <c r="E10" s="103">
        <v>50</v>
      </c>
      <c r="F10" s="129"/>
      <c r="G10" s="101"/>
      <c r="H10" s="103"/>
      <c r="I10" s="103"/>
      <c r="J10" s="126"/>
      <c r="K10" s="103"/>
    </row>
    <row r="11" spans="1:11" ht="15.75">
      <c r="A11" s="103" t="s">
        <v>22</v>
      </c>
      <c r="B11" s="127" t="s">
        <v>143</v>
      </c>
      <c r="C11" s="103" t="s">
        <v>145</v>
      </c>
      <c r="D11" s="103" t="s">
        <v>14</v>
      </c>
      <c r="E11" s="103">
        <v>120</v>
      </c>
      <c r="F11" s="129"/>
      <c r="G11" s="101"/>
      <c r="H11" s="103"/>
      <c r="I11" s="103"/>
      <c r="J11" s="126"/>
      <c r="K11" s="103"/>
    </row>
    <row r="12" spans="1:11" ht="15.75">
      <c r="A12" s="103" t="s">
        <v>95</v>
      </c>
      <c r="B12" s="127" t="s">
        <v>143</v>
      </c>
      <c r="C12" s="103" t="s">
        <v>285</v>
      </c>
      <c r="D12" s="103" t="s">
        <v>14</v>
      </c>
      <c r="E12" s="103">
        <v>50</v>
      </c>
      <c r="F12" s="129"/>
      <c r="G12" s="101"/>
      <c r="H12" s="103"/>
      <c r="I12" s="103"/>
      <c r="J12" s="126"/>
      <c r="K12" s="103"/>
    </row>
    <row r="13" spans="1:11" ht="15.75">
      <c r="A13" s="103" t="s">
        <v>96</v>
      </c>
      <c r="B13" s="127" t="s">
        <v>143</v>
      </c>
      <c r="C13" s="103" t="s">
        <v>146</v>
      </c>
      <c r="D13" s="103" t="s">
        <v>14</v>
      </c>
      <c r="E13" s="103">
        <v>40</v>
      </c>
      <c r="F13" s="129"/>
      <c r="G13" s="101"/>
      <c r="H13" s="103"/>
      <c r="I13" s="103"/>
      <c r="J13" s="126"/>
      <c r="K13" s="103"/>
    </row>
    <row r="14" spans="1:11" ht="15.75">
      <c r="A14" s="150" t="s">
        <v>97</v>
      </c>
      <c r="B14" s="127" t="s">
        <v>147</v>
      </c>
      <c r="C14" s="133" t="s">
        <v>286</v>
      </c>
      <c r="D14" s="103" t="s">
        <v>14</v>
      </c>
      <c r="E14" s="103">
        <v>120</v>
      </c>
      <c r="F14" s="129"/>
      <c r="G14" s="101"/>
      <c r="H14" s="103"/>
      <c r="I14" s="103"/>
      <c r="J14" s="126"/>
      <c r="K14" s="103"/>
    </row>
    <row r="15" spans="1:11" ht="15.75">
      <c r="A15" s="156" t="s">
        <v>99</v>
      </c>
      <c r="B15" s="182" t="s">
        <v>147</v>
      </c>
      <c r="C15" s="133" t="s">
        <v>287</v>
      </c>
      <c r="D15" s="103" t="s">
        <v>14</v>
      </c>
      <c r="E15" s="103">
        <v>25</v>
      </c>
      <c r="F15" s="129"/>
      <c r="G15" s="101"/>
      <c r="H15" s="103"/>
      <c r="I15" s="103"/>
      <c r="J15" s="126"/>
      <c r="K15" s="103"/>
    </row>
    <row r="16" spans="1:11" ht="15.75">
      <c r="A16" s="111"/>
      <c r="B16" s="88"/>
      <c r="C16" s="87"/>
      <c r="D16" s="87"/>
      <c r="E16" s="87" t="s">
        <v>24</v>
      </c>
      <c r="F16" s="111"/>
      <c r="G16" s="173"/>
      <c r="H16" s="87" t="s">
        <v>25</v>
      </c>
      <c r="I16" s="111"/>
      <c r="J16" s="140"/>
      <c r="K16" s="87"/>
    </row>
    <row r="17" spans="1:11" ht="15.75">
      <c r="A17" s="87"/>
      <c r="B17" s="88"/>
      <c r="C17" s="87"/>
      <c r="D17" s="87"/>
      <c r="E17" s="87"/>
      <c r="F17" s="87"/>
      <c r="G17" s="87"/>
      <c r="H17" s="87"/>
      <c r="I17" s="87"/>
      <c r="J17" s="87"/>
      <c r="K17" s="87"/>
    </row>
    <row r="18" spans="2:4" ht="25.5">
      <c r="B18" s="82" t="s">
        <v>361</v>
      </c>
      <c r="D18" s="81" t="s">
        <v>356</v>
      </c>
    </row>
    <row r="19" ht="25.5">
      <c r="B19" s="82" t="s">
        <v>360</v>
      </c>
    </row>
    <row r="21" spans="2:5" ht="22.5" customHeight="1">
      <c r="B21" s="374" t="s">
        <v>357</v>
      </c>
      <c r="C21" s="374"/>
      <c r="D21" s="374"/>
      <c r="E21" s="374"/>
    </row>
  </sheetData>
  <sheetProtection selectLockedCells="1" selectUnlockedCells="1"/>
  <mergeCells count="2">
    <mergeCell ref="D2:J2"/>
    <mergeCell ref="B21:E21"/>
  </mergeCells>
  <printOptions/>
  <pageMargins left="0.3541666666666667" right="0.3541666666666667" top="0.39375" bottom="0.39375" header="0.5118055555555555" footer="0.5118055555555555"/>
  <pageSetup horizontalDpi="300" verticalDpi="3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1"/>
  </sheetPr>
  <dimension ref="A1:K18"/>
  <sheetViews>
    <sheetView zoomScalePageLayoutView="0" workbookViewId="0" topLeftCell="A1">
      <selection activeCell="J13" sqref="J13"/>
    </sheetView>
  </sheetViews>
  <sheetFormatPr defaultColWidth="8.375" defaultRowHeight="12.75"/>
  <cols>
    <col min="1" max="1" width="10.125" style="81" customWidth="1"/>
    <col min="2" max="2" width="54.25390625" style="82" customWidth="1"/>
    <col min="3" max="3" width="11.25390625" style="81" customWidth="1"/>
    <col min="4" max="4" width="12.25390625" style="81" customWidth="1"/>
    <col min="5" max="5" width="12.375" style="81" customWidth="1"/>
    <col min="6" max="6" width="14.625" style="81" customWidth="1"/>
    <col min="7" max="7" width="16.375" style="81" customWidth="1"/>
    <col min="8" max="8" width="8.625" style="81" customWidth="1"/>
    <col min="9" max="9" width="14.875" style="81" customWidth="1"/>
    <col min="10" max="11" width="17.625" style="81" customWidth="1"/>
    <col min="12" max="12" width="10.625" style="81" customWidth="1"/>
    <col min="13" max="16384" width="8.375" style="81" customWidth="1"/>
  </cols>
  <sheetData>
    <row r="1" spans="2:11" ht="16.5" thickBot="1">
      <c r="B1" s="135"/>
      <c r="C1" s="135"/>
      <c r="D1" s="136"/>
      <c r="E1" s="137"/>
      <c r="F1" s="137"/>
      <c r="G1" s="137"/>
      <c r="H1" s="137"/>
      <c r="I1" s="137"/>
      <c r="J1" s="137"/>
      <c r="K1" s="86"/>
    </row>
    <row r="2" spans="2:11" ht="45" customHeight="1" thickBot="1">
      <c r="B2" s="83" t="s">
        <v>355</v>
      </c>
      <c r="C2" s="84"/>
      <c r="D2" s="371" t="s">
        <v>455</v>
      </c>
      <c r="E2" s="372"/>
      <c r="F2" s="372"/>
      <c r="G2" s="372"/>
      <c r="H2" s="372"/>
      <c r="I2" s="372"/>
      <c r="J2" s="373"/>
      <c r="K2" s="86" t="s">
        <v>250</v>
      </c>
    </row>
    <row r="3" spans="6:10" ht="12.75">
      <c r="F3" s="113"/>
      <c r="G3" s="115"/>
      <c r="J3" s="117"/>
    </row>
    <row r="4" spans="1:10" ht="16.5" thickBot="1">
      <c r="A4" s="169"/>
      <c r="B4" s="138" t="s">
        <v>148</v>
      </c>
      <c r="F4" s="113"/>
      <c r="G4" s="115"/>
      <c r="J4" s="117"/>
    </row>
    <row r="5" spans="1:11" ht="136.5" customHeight="1" thickBot="1">
      <c r="A5" s="91" t="s">
        <v>1</v>
      </c>
      <c r="B5" s="92" t="s">
        <v>345</v>
      </c>
      <c r="C5" s="93" t="s">
        <v>3</v>
      </c>
      <c r="D5" s="93" t="s">
        <v>4</v>
      </c>
      <c r="E5" s="168" t="s">
        <v>5</v>
      </c>
      <c r="F5" s="122" t="s">
        <v>6</v>
      </c>
      <c r="G5" s="123" t="s">
        <v>288</v>
      </c>
      <c r="H5" s="93" t="s">
        <v>8</v>
      </c>
      <c r="I5" s="93" t="s">
        <v>289</v>
      </c>
      <c r="J5" s="145" t="s">
        <v>290</v>
      </c>
      <c r="K5" s="94" t="s">
        <v>11</v>
      </c>
    </row>
    <row r="6" spans="1:11" ht="43.5" customHeight="1">
      <c r="A6" s="95">
        <v>1</v>
      </c>
      <c r="B6" s="186" t="s">
        <v>394</v>
      </c>
      <c r="C6" s="95">
        <v>10</v>
      </c>
      <c r="D6" s="95" t="s">
        <v>107</v>
      </c>
      <c r="E6" s="183">
        <v>5</v>
      </c>
      <c r="F6" s="125"/>
      <c r="G6" s="101"/>
      <c r="H6" s="95"/>
      <c r="I6" s="95"/>
      <c r="J6" s="126"/>
      <c r="K6" s="185"/>
    </row>
    <row r="7" spans="1:11" ht="38.25" customHeight="1">
      <c r="A7" s="103" t="s">
        <v>35</v>
      </c>
      <c r="B7" s="186" t="s">
        <v>394</v>
      </c>
      <c r="C7" s="103">
        <v>11</v>
      </c>
      <c r="D7" s="133" t="s">
        <v>149</v>
      </c>
      <c r="E7" s="103">
        <v>20</v>
      </c>
      <c r="F7" s="129"/>
      <c r="G7" s="101"/>
      <c r="H7" s="103"/>
      <c r="I7" s="103"/>
      <c r="J7" s="126"/>
      <c r="K7" s="133"/>
    </row>
    <row r="8" spans="1:11" ht="42.75" customHeight="1">
      <c r="A8" s="103" t="s">
        <v>16</v>
      </c>
      <c r="B8" s="186" t="s">
        <v>394</v>
      </c>
      <c r="C8" s="103">
        <v>12</v>
      </c>
      <c r="D8" s="133" t="s">
        <v>149</v>
      </c>
      <c r="E8" s="103">
        <v>3</v>
      </c>
      <c r="F8" s="129"/>
      <c r="G8" s="101"/>
      <c r="H8" s="103"/>
      <c r="I8" s="103"/>
      <c r="J8" s="126"/>
      <c r="K8" s="133"/>
    </row>
    <row r="9" spans="1:11" ht="37.5" customHeight="1">
      <c r="A9" s="103" t="s">
        <v>18</v>
      </c>
      <c r="B9" s="186" t="s">
        <v>394</v>
      </c>
      <c r="C9" s="103">
        <v>15</v>
      </c>
      <c r="D9" s="133" t="s">
        <v>149</v>
      </c>
      <c r="E9" s="103">
        <v>3</v>
      </c>
      <c r="F9" s="129"/>
      <c r="G9" s="101"/>
      <c r="H9" s="103"/>
      <c r="I9" s="103"/>
      <c r="J9" s="126"/>
      <c r="K9" s="133"/>
    </row>
    <row r="10" spans="1:11" ht="42.75" customHeight="1">
      <c r="A10" s="103" t="s">
        <v>20</v>
      </c>
      <c r="B10" s="186" t="s">
        <v>394</v>
      </c>
      <c r="C10" s="103">
        <v>18</v>
      </c>
      <c r="D10" s="133" t="s">
        <v>149</v>
      </c>
      <c r="E10" s="103">
        <v>2</v>
      </c>
      <c r="F10" s="129"/>
      <c r="G10" s="101"/>
      <c r="H10" s="103"/>
      <c r="I10" s="103"/>
      <c r="J10" s="126"/>
      <c r="K10" s="133"/>
    </row>
    <row r="11" spans="1:11" ht="38.25" customHeight="1">
      <c r="A11" s="103" t="s">
        <v>22</v>
      </c>
      <c r="B11" s="186" t="s">
        <v>394</v>
      </c>
      <c r="C11" s="103">
        <v>20</v>
      </c>
      <c r="D11" s="133" t="s">
        <v>149</v>
      </c>
      <c r="E11" s="103">
        <v>5</v>
      </c>
      <c r="F11" s="129"/>
      <c r="G11" s="101"/>
      <c r="H11" s="103"/>
      <c r="I11" s="103"/>
      <c r="J11" s="126"/>
      <c r="K11" s="133"/>
    </row>
    <row r="12" spans="1:11" ht="39" customHeight="1">
      <c r="A12" s="103" t="s">
        <v>95</v>
      </c>
      <c r="B12" s="186" t="s">
        <v>394</v>
      </c>
      <c r="C12" s="103">
        <v>24</v>
      </c>
      <c r="D12" s="133" t="s">
        <v>149</v>
      </c>
      <c r="E12" s="103">
        <v>10</v>
      </c>
      <c r="F12" s="129"/>
      <c r="G12" s="101"/>
      <c r="H12" s="103"/>
      <c r="I12" s="103"/>
      <c r="J12" s="126"/>
      <c r="K12" s="133"/>
    </row>
    <row r="13" spans="1:11" ht="15.75">
      <c r="A13" s="108"/>
      <c r="B13" s="109"/>
      <c r="C13" s="108"/>
      <c r="D13" s="108"/>
      <c r="E13" s="110" t="s">
        <v>24</v>
      </c>
      <c r="F13" s="111"/>
      <c r="G13" s="173"/>
      <c r="H13" s="108" t="s">
        <v>25</v>
      </c>
      <c r="I13" s="110"/>
      <c r="J13" s="165"/>
      <c r="K13" s="87"/>
    </row>
    <row r="15" spans="2:4" ht="12.75">
      <c r="B15" s="82" t="s">
        <v>361</v>
      </c>
      <c r="D15" s="81" t="s">
        <v>356</v>
      </c>
    </row>
    <row r="16" ht="12.75">
      <c r="B16" s="82" t="s">
        <v>360</v>
      </c>
    </row>
    <row r="18" spans="2:5" ht="22.5" customHeight="1">
      <c r="B18" s="374" t="s">
        <v>357</v>
      </c>
      <c r="C18" s="374"/>
      <c r="D18" s="374"/>
      <c r="E18" s="374"/>
    </row>
  </sheetData>
  <sheetProtection selectLockedCells="1" selectUnlockedCells="1"/>
  <mergeCells count="2">
    <mergeCell ref="D2:J2"/>
    <mergeCell ref="B18:E18"/>
  </mergeCells>
  <printOptions/>
  <pageMargins left="0.3541666666666667" right="0.3541666666666667" top="0.39375" bottom="0.39375" header="0.5118055555555555" footer="0.5118055555555555"/>
  <pageSetup horizontalDpi="300" verticalDpi="3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1"/>
  </sheetPr>
  <dimension ref="A1:K13"/>
  <sheetViews>
    <sheetView zoomScalePageLayoutView="0" workbookViewId="0" topLeftCell="A1">
      <selection activeCell="J8" sqref="J8"/>
    </sheetView>
  </sheetViews>
  <sheetFormatPr defaultColWidth="8.375" defaultRowHeight="12.75"/>
  <cols>
    <col min="1" max="1" width="8.875" style="81" customWidth="1"/>
    <col min="2" max="2" width="41.00390625" style="82" customWidth="1"/>
    <col min="3" max="3" width="13.375" style="81" customWidth="1"/>
    <col min="4" max="4" width="7.375" style="81" customWidth="1"/>
    <col min="5" max="5" width="12.375" style="81" customWidth="1"/>
    <col min="6" max="6" width="15.375" style="81" customWidth="1"/>
    <col min="7" max="7" width="18.125" style="81" customWidth="1"/>
    <col min="8" max="8" width="9.125" style="81" customWidth="1"/>
    <col min="9" max="9" width="14.875" style="81" customWidth="1"/>
    <col min="10" max="10" width="17.875" style="81" customWidth="1"/>
    <col min="11" max="11" width="16.00390625" style="81" customWidth="1"/>
    <col min="12" max="12" width="10.625" style="81" customWidth="1"/>
    <col min="13" max="16384" width="8.375" style="81" customWidth="1"/>
  </cols>
  <sheetData>
    <row r="1" spans="2:11" ht="16.5" thickBot="1">
      <c r="B1" s="135"/>
      <c r="C1" s="135"/>
      <c r="D1" s="136"/>
      <c r="E1" s="137"/>
      <c r="F1" s="137"/>
      <c r="G1" s="137"/>
      <c r="H1" s="137"/>
      <c r="I1" s="137"/>
      <c r="J1" s="137"/>
      <c r="K1" s="86"/>
    </row>
    <row r="2" spans="2:11" ht="45" customHeight="1" thickBot="1">
      <c r="B2" s="83" t="s">
        <v>355</v>
      </c>
      <c r="C2" s="84"/>
      <c r="D2" s="371" t="s">
        <v>455</v>
      </c>
      <c r="E2" s="372"/>
      <c r="F2" s="372"/>
      <c r="G2" s="372"/>
      <c r="H2" s="372"/>
      <c r="I2" s="372"/>
      <c r="J2" s="373"/>
      <c r="K2" s="86" t="s">
        <v>250</v>
      </c>
    </row>
    <row r="3" spans="1:10" ht="12.75">
      <c r="A3" s="167"/>
      <c r="F3" s="113"/>
      <c r="G3" s="115"/>
      <c r="J3" s="117"/>
    </row>
    <row r="4" spans="1:10" ht="16.5" thickBot="1">
      <c r="A4" s="169"/>
      <c r="B4" s="138" t="s">
        <v>151</v>
      </c>
      <c r="F4" s="113"/>
      <c r="G4" s="115"/>
      <c r="J4" s="117"/>
    </row>
    <row r="5" spans="1:11" ht="130.5" customHeight="1" thickBot="1">
      <c r="A5" s="190" t="s">
        <v>1</v>
      </c>
      <c r="B5" s="191" t="s">
        <v>2</v>
      </c>
      <c r="C5" s="192" t="s">
        <v>3</v>
      </c>
      <c r="D5" s="192" t="s">
        <v>4</v>
      </c>
      <c r="E5" s="191" t="s">
        <v>5</v>
      </c>
      <c r="F5" s="199" t="s">
        <v>6</v>
      </c>
      <c r="G5" s="194" t="s">
        <v>7</v>
      </c>
      <c r="H5" s="192" t="s">
        <v>8</v>
      </c>
      <c r="I5" s="192" t="s">
        <v>9</v>
      </c>
      <c r="J5" s="195" t="s">
        <v>10</v>
      </c>
      <c r="K5" s="196" t="s">
        <v>11</v>
      </c>
    </row>
    <row r="6" spans="1:11" ht="15.75">
      <c r="A6" s="95">
        <v>1</v>
      </c>
      <c r="B6" s="174" t="s">
        <v>152</v>
      </c>
      <c r="C6" s="95" t="s">
        <v>153</v>
      </c>
      <c r="D6" s="144" t="s">
        <v>29</v>
      </c>
      <c r="E6" s="197">
        <v>110</v>
      </c>
      <c r="F6" s="159"/>
      <c r="G6" s="200"/>
      <c r="H6" s="95"/>
      <c r="I6" s="95"/>
      <c r="J6" s="126"/>
      <c r="K6" s="144"/>
    </row>
    <row r="7" spans="1:11" ht="15.75">
      <c r="A7" s="95">
        <v>2</v>
      </c>
      <c r="B7" s="127" t="s">
        <v>154</v>
      </c>
      <c r="C7" s="103" t="s">
        <v>153</v>
      </c>
      <c r="D7" s="133" t="s">
        <v>29</v>
      </c>
      <c r="E7" s="171">
        <v>20</v>
      </c>
      <c r="F7" s="159"/>
      <c r="G7" s="200"/>
      <c r="H7" s="95"/>
      <c r="I7" s="133"/>
      <c r="J7" s="126"/>
      <c r="K7" s="133"/>
    </row>
    <row r="8" spans="1:11" ht="15.75">
      <c r="A8" s="108"/>
      <c r="B8" s="109"/>
      <c r="C8" s="108"/>
      <c r="D8" s="108"/>
      <c r="E8" s="110" t="s">
        <v>24</v>
      </c>
      <c r="F8" s="111"/>
      <c r="G8" s="202"/>
      <c r="H8" s="108" t="s">
        <v>25</v>
      </c>
      <c r="I8" s="110"/>
      <c r="J8" s="140"/>
      <c r="K8" s="87"/>
    </row>
    <row r="10" spans="2:5" ht="25.5" customHeight="1">
      <c r="B10" s="375" t="s">
        <v>361</v>
      </c>
      <c r="C10" s="375"/>
      <c r="D10" s="375"/>
      <c r="E10" s="375"/>
    </row>
    <row r="11" spans="2:5" ht="25.5" customHeight="1">
      <c r="B11" s="375" t="s">
        <v>360</v>
      </c>
      <c r="C11" s="375"/>
      <c r="D11" s="375"/>
      <c r="E11" s="204"/>
    </row>
    <row r="12" spans="2:5" ht="12.75">
      <c r="B12" s="203"/>
      <c r="C12" s="204"/>
      <c r="D12" s="204"/>
      <c r="E12" s="204"/>
    </row>
    <row r="13" spans="2:5" ht="22.5" customHeight="1">
      <c r="B13" s="375" t="s">
        <v>357</v>
      </c>
      <c r="C13" s="375"/>
      <c r="D13" s="375"/>
      <c r="E13" s="375"/>
    </row>
  </sheetData>
  <sheetProtection selectLockedCells="1" selectUnlockedCells="1"/>
  <mergeCells count="4">
    <mergeCell ref="D2:J2"/>
    <mergeCell ref="B13:E13"/>
    <mergeCell ref="B10:E10"/>
    <mergeCell ref="B11:D11"/>
  </mergeCells>
  <printOptions/>
  <pageMargins left="0.3541666666666667" right="0.3541666666666667" top="0.39375" bottom="0.39375" header="0.5118055555555555" footer="0.5118055555555555"/>
  <pageSetup horizontalDpi="300" verticalDpi="3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1"/>
  </sheetPr>
  <dimension ref="A1:L15"/>
  <sheetViews>
    <sheetView zoomScalePageLayoutView="0" workbookViewId="0" topLeftCell="A1">
      <selection activeCell="J10" sqref="J10"/>
    </sheetView>
  </sheetViews>
  <sheetFormatPr defaultColWidth="8.375" defaultRowHeight="12.75"/>
  <cols>
    <col min="1" max="1" width="6.25390625" style="81" customWidth="1"/>
    <col min="2" max="2" width="55.375" style="82" customWidth="1"/>
    <col min="3" max="3" width="11.00390625" style="81" customWidth="1"/>
    <col min="4" max="4" width="14.375" style="81" customWidth="1"/>
    <col min="5" max="5" width="12.375" style="81" customWidth="1"/>
    <col min="6" max="6" width="14.375" style="81" customWidth="1"/>
    <col min="7" max="7" width="19.375" style="81" customWidth="1"/>
    <col min="8" max="8" width="9.00390625" style="81" customWidth="1"/>
    <col min="9" max="9" width="14.25390625" style="81" customWidth="1"/>
    <col min="10" max="10" width="17.375" style="81" customWidth="1"/>
    <col min="11" max="11" width="15.875" style="81" customWidth="1"/>
    <col min="12" max="12" width="10.625" style="81" customWidth="1"/>
    <col min="13" max="16384" width="8.375" style="81" customWidth="1"/>
  </cols>
  <sheetData>
    <row r="1" spans="2:11" ht="16.5" thickBot="1">
      <c r="B1" s="135"/>
      <c r="C1" s="135"/>
      <c r="D1" s="136"/>
      <c r="E1" s="137"/>
      <c r="F1" s="137"/>
      <c r="G1" s="137"/>
      <c r="H1" s="137"/>
      <c r="I1" s="137"/>
      <c r="J1" s="137"/>
      <c r="K1" s="86"/>
    </row>
    <row r="2" spans="2:11" ht="45" customHeight="1" thickBot="1">
      <c r="B2" s="83" t="s">
        <v>355</v>
      </c>
      <c r="C2" s="84"/>
      <c r="D2" s="371" t="s">
        <v>455</v>
      </c>
      <c r="E2" s="372"/>
      <c r="F2" s="372"/>
      <c r="G2" s="372"/>
      <c r="H2" s="372"/>
      <c r="I2" s="372"/>
      <c r="J2" s="373"/>
      <c r="K2" s="86" t="s">
        <v>250</v>
      </c>
    </row>
    <row r="3" spans="6:10" ht="12.75">
      <c r="F3" s="113"/>
      <c r="G3" s="115"/>
      <c r="J3" s="117"/>
    </row>
    <row r="4" spans="1:10" ht="16.5" thickBot="1">
      <c r="A4" s="169"/>
      <c r="B4" s="138" t="s">
        <v>150</v>
      </c>
      <c r="F4" s="113"/>
      <c r="G4" s="115"/>
      <c r="J4" s="117"/>
    </row>
    <row r="5" spans="1:11" ht="136.5" customHeight="1" thickBot="1">
      <c r="A5" s="190" t="s">
        <v>1</v>
      </c>
      <c r="B5" s="191" t="s">
        <v>2</v>
      </c>
      <c r="C5" s="192" t="s">
        <v>3</v>
      </c>
      <c r="D5" s="192" t="s">
        <v>4</v>
      </c>
      <c r="E5" s="191" t="s">
        <v>5</v>
      </c>
      <c r="F5" s="193" t="s">
        <v>6</v>
      </c>
      <c r="G5" s="222" t="s">
        <v>7</v>
      </c>
      <c r="H5" s="223" t="s">
        <v>8</v>
      </c>
      <c r="I5" s="223" t="s">
        <v>9</v>
      </c>
      <c r="J5" s="227" t="s">
        <v>10</v>
      </c>
      <c r="K5" s="196" t="s">
        <v>11</v>
      </c>
    </row>
    <row r="6" spans="1:11" ht="171.75" customHeight="1">
      <c r="A6" s="205">
        <v>1</v>
      </c>
      <c r="B6" s="206" t="s">
        <v>395</v>
      </c>
      <c r="C6" s="207" t="s">
        <v>111</v>
      </c>
      <c r="D6" s="208" t="s">
        <v>281</v>
      </c>
      <c r="E6" s="207">
        <v>15</v>
      </c>
      <c r="F6" s="219"/>
      <c r="G6" s="201"/>
      <c r="H6" s="156"/>
      <c r="I6" s="159"/>
      <c r="J6" s="160"/>
      <c r="K6" s="225"/>
    </row>
    <row r="7" spans="1:12" ht="126">
      <c r="A7" s="211">
        <v>2</v>
      </c>
      <c r="B7" s="212" t="s">
        <v>396</v>
      </c>
      <c r="C7" s="213" t="s">
        <v>62</v>
      </c>
      <c r="D7" s="214" t="s">
        <v>281</v>
      </c>
      <c r="E7" s="214">
        <v>5</v>
      </c>
      <c r="F7" s="220"/>
      <c r="G7" s="201"/>
      <c r="H7" s="156"/>
      <c r="I7" s="161"/>
      <c r="J7" s="160"/>
      <c r="K7" s="226"/>
      <c r="L7" s="87"/>
    </row>
    <row r="8" spans="1:12" ht="133.5" customHeight="1">
      <c r="A8" s="211">
        <v>3</v>
      </c>
      <c r="B8" s="215" t="s">
        <v>397</v>
      </c>
      <c r="C8" s="180" t="s">
        <v>302</v>
      </c>
      <c r="D8" s="214" t="s">
        <v>281</v>
      </c>
      <c r="E8" s="156">
        <v>2</v>
      </c>
      <c r="F8" s="221"/>
      <c r="G8" s="201"/>
      <c r="H8" s="156"/>
      <c r="I8" s="161"/>
      <c r="J8" s="160"/>
      <c r="K8" s="218"/>
      <c r="L8" s="87"/>
    </row>
    <row r="9" spans="1:12" ht="133.5" customHeight="1">
      <c r="A9" s="211">
        <v>4</v>
      </c>
      <c r="B9" s="215" t="s">
        <v>398</v>
      </c>
      <c r="C9" s="180" t="s">
        <v>303</v>
      </c>
      <c r="D9" s="156" t="s">
        <v>281</v>
      </c>
      <c r="E9" s="156">
        <v>1</v>
      </c>
      <c r="F9" s="217"/>
      <c r="G9" s="201"/>
      <c r="H9" s="156"/>
      <c r="I9" s="161"/>
      <c r="J9" s="160"/>
      <c r="K9" s="218"/>
      <c r="L9" s="87"/>
    </row>
    <row r="10" spans="1:11" ht="15.75">
      <c r="A10" s="87"/>
      <c r="B10" s="88"/>
      <c r="C10" s="87"/>
      <c r="D10" s="87"/>
      <c r="E10" s="87" t="s">
        <v>347</v>
      </c>
      <c r="F10" s="87"/>
      <c r="G10" s="228"/>
      <c r="H10" s="87" t="s">
        <v>346</v>
      </c>
      <c r="I10" s="87"/>
      <c r="J10" s="189"/>
      <c r="K10" s="87"/>
    </row>
    <row r="12" spans="2:4" ht="12.75">
      <c r="B12" s="82" t="s">
        <v>361</v>
      </c>
      <c r="D12" s="81" t="s">
        <v>356</v>
      </c>
    </row>
    <row r="13" ht="12.75">
      <c r="B13" s="82" t="s">
        <v>360</v>
      </c>
    </row>
    <row r="15" spans="2:5" ht="22.5" customHeight="1">
      <c r="B15" s="374" t="s">
        <v>357</v>
      </c>
      <c r="C15" s="374"/>
      <c r="D15" s="374"/>
      <c r="E15" s="374"/>
    </row>
  </sheetData>
  <sheetProtection selectLockedCells="1" selectUnlockedCells="1"/>
  <mergeCells count="2">
    <mergeCell ref="D2:J2"/>
    <mergeCell ref="B15:E15"/>
  </mergeCells>
  <printOptions/>
  <pageMargins left="0.3541666666666667" right="0.3541666666666667" top="0.39375" bottom="0.39375" header="0.5118055555555555" footer="0.5118055555555555"/>
  <pageSetup horizontalDpi="300" verticalDpi="300" orientation="landscape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1"/>
  </sheetPr>
  <dimension ref="A1:K15"/>
  <sheetViews>
    <sheetView zoomScalePageLayoutView="0" workbookViewId="0" topLeftCell="A1">
      <selection activeCell="J10" sqref="J10"/>
    </sheetView>
  </sheetViews>
  <sheetFormatPr defaultColWidth="8.375" defaultRowHeight="12.75"/>
  <cols>
    <col min="1" max="1" width="6.875" style="81" customWidth="1"/>
    <col min="2" max="2" width="51.625" style="82" customWidth="1"/>
    <col min="3" max="3" width="16.875" style="81" customWidth="1"/>
    <col min="4" max="4" width="7.375" style="81" customWidth="1"/>
    <col min="5" max="5" width="12.375" style="81" customWidth="1"/>
    <col min="6" max="6" width="14.375" style="81" customWidth="1"/>
    <col min="7" max="7" width="17.375" style="81" customWidth="1"/>
    <col min="8" max="8" width="9.125" style="81" customWidth="1"/>
    <col min="9" max="9" width="14.375" style="81" customWidth="1"/>
    <col min="10" max="10" width="17.75390625" style="81" customWidth="1"/>
    <col min="11" max="11" width="15.125" style="81" customWidth="1"/>
    <col min="12" max="12" width="10.625" style="81" customWidth="1"/>
    <col min="13" max="16384" width="8.375" style="81" customWidth="1"/>
  </cols>
  <sheetData>
    <row r="1" spans="2:11" ht="16.5" thickBot="1">
      <c r="B1" s="135"/>
      <c r="C1" s="135"/>
      <c r="D1" s="136"/>
      <c r="E1" s="137"/>
      <c r="F1" s="137"/>
      <c r="G1" s="137"/>
      <c r="H1" s="137"/>
      <c r="I1" s="137"/>
      <c r="J1" s="137"/>
      <c r="K1" s="86"/>
    </row>
    <row r="2" spans="2:11" ht="45" customHeight="1" thickBot="1">
      <c r="B2" s="83" t="s">
        <v>355</v>
      </c>
      <c r="C2" s="84"/>
      <c r="D2" s="371" t="s">
        <v>455</v>
      </c>
      <c r="E2" s="372"/>
      <c r="F2" s="372"/>
      <c r="G2" s="372"/>
      <c r="H2" s="372"/>
      <c r="I2" s="372"/>
      <c r="J2" s="373"/>
      <c r="K2" s="86" t="s">
        <v>250</v>
      </c>
    </row>
    <row r="3" spans="6:11" ht="12.75">
      <c r="F3" s="113"/>
      <c r="G3" s="115"/>
      <c r="K3" s="117"/>
    </row>
    <row r="4" spans="1:10" ht="16.5" thickBot="1">
      <c r="A4" s="169"/>
      <c r="B4" s="138" t="s">
        <v>155</v>
      </c>
      <c r="F4" s="113"/>
      <c r="G4" s="115"/>
      <c r="J4" s="117"/>
    </row>
    <row r="5" spans="1:11" ht="134.25" customHeight="1" thickBot="1">
      <c r="A5" s="190" t="s">
        <v>1</v>
      </c>
      <c r="B5" s="191" t="s">
        <v>2</v>
      </c>
      <c r="C5" s="192" t="s">
        <v>3</v>
      </c>
      <c r="D5" s="192" t="s">
        <v>4</v>
      </c>
      <c r="E5" s="237" t="s">
        <v>5</v>
      </c>
      <c r="F5" s="193" t="s">
        <v>6</v>
      </c>
      <c r="G5" s="194" t="s">
        <v>7</v>
      </c>
      <c r="H5" s="192" t="s">
        <v>8</v>
      </c>
      <c r="I5" s="192" t="s">
        <v>9</v>
      </c>
      <c r="J5" s="195" t="s">
        <v>10</v>
      </c>
      <c r="K5" s="196" t="s">
        <v>11</v>
      </c>
    </row>
    <row r="6" spans="1:11" ht="15.75">
      <c r="A6" s="229">
        <v>1</v>
      </c>
      <c r="B6" s="230" t="s">
        <v>156</v>
      </c>
      <c r="C6" s="229" t="s">
        <v>400</v>
      </c>
      <c r="D6" s="231" t="s">
        <v>34</v>
      </c>
      <c r="E6" s="229">
        <v>25</v>
      </c>
      <c r="F6" s="232"/>
      <c r="G6" s="224"/>
      <c r="H6" s="229"/>
      <c r="I6" s="229"/>
      <c r="J6" s="234"/>
      <c r="K6" s="235"/>
    </row>
    <row r="7" spans="1:11" ht="15.75">
      <c r="A7" s="156">
        <v>2</v>
      </c>
      <c r="B7" s="215" t="s">
        <v>157</v>
      </c>
      <c r="C7" s="156" t="s">
        <v>401</v>
      </c>
      <c r="D7" s="157" t="s">
        <v>34</v>
      </c>
      <c r="E7" s="156">
        <v>150</v>
      </c>
      <c r="F7" s="158"/>
      <c r="G7" s="224"/>
      <c r="H7" s="156"/>
      <c r="I7" s="156"/>
      <c r="J7" s="234"/>
      <c r="K7" s="236"/>
    </row>
    <row r="8" spans="1:11" ht="15.75">
      <c r="A8" s="156">
        <v>3</v>
      </c>
      <c r="B8" s="215" t="s">
        <v>399</v>
      </c>
      <c r="C8" s="156" t="s">
        <v>402</v>
      </c>
      <c r="D8" s="157" t="s">
        <v>34</v>
      </c>
      <c r="E8" s="156">
        <v>25</v>
      </c>
      <c r="F8" s="158"/>
      <c r="G8" s="224"/>
      <c r="H8" s="156"/>
      <c r="I8" s="156"/>
      <c r="J8" s="234"/>
      <c r="K8" s="156"/>
    </row>
    <row r="9" spans="1:11" ht="15.75">
      <c r="A9" s="156">
        <v>4</v>
      </c>
      <c r="B9" s="215" t="s">
        <v>291</v>
      </c>
      <c r="C9" s="156" t="s">
        <v>403</v>
      </c>
      <c r="D9" s="157" t="s">
        <v>34</v>
      </c>
      <c r="E9" s="156">
        <v>5</v>
      </c>
      <c r="F9" s="158"/>
      <c r="G9" s="224"/>
      <c r="H9" s="156"/>
      <c r="I9" s="156"/>
      <c r="J9" s="234"/>
      <c r="K9" s="156"/>
    </row>
    <row r="10" spans="1:11" ht="15.75">
      <c r="A10" s="108"/>
      <c r="B10" s="109"/>
      <c r="C10" s="108"/>
      <c r="D10" s="108"/>
      <c r="E10" s="110" t="s">
        <v>24</v>
      </c>
      <c r="F10" s="111"/>
      <c r="G10" s="202"/>
      <c r="H10" s="108" t="s">
        <v>25</v>
      </c>
      <c r="I10" s="110"/>
      <c r="J10" s="165"/>
      <c r="K10" s="87"/>
    </row>
    <row r="12" spans="2:4" ht="25.5">
      <c r="B12" s="82" t="s">
        <v>361</v>
      </c>
      <c r="D12" s="81" t="s">
        <v>356</v>
      </c>
    </row>
    <row r="13" ht="25.5">
      <c r="B13" s="82" t="s">
        <v>360</v>
      </c>
    </row>
    <row r="15" spans="2:5" ht="22.5" customHeight="1">
      <c r="B15" s="374" t="s">
        <v>357</v>
      </c>
      <c r="C15" s="374"/>
      <c r="D15" s="374"/>
      <c r="E15" s="374"/>
    </row>
  </sheetData>
  <sheetProtection selectLockedCells="1" selectUnlockedCells="1"/>
  <mergeCells count="2">
    <mergeCell ref="D2:J2"/>
    <mergeCell ref="B15:E15"/>
  </mergeCells>
  <printOptions/>
  <pageMargins left="0.3541666666666667" right="0.3541666666666667" top="0.39375" bottom="0.39375" header="0.5118055555555555" footer="0.5118055555555555"/>
  <pageSetup horizontalDpi="300" verticalDpi="3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0"/>
  </sheetPr>
  <dimension ref="A1:K24"/>
  <sheetViews>
    <sheetView zoomScalePageLayoutView="0" workbookViewId="0" topLeftCell="A1">
      <selection activeCell="J18" sqref="J18"/>
    </sheetView>
  </sheetViews>
  <sheetFormatPr defaultColWidth="8.375" defaultRowHeight="12.75"/>
  <cols>
    <col min="1" max="1" width="7.75390625" style="81" customWidth="1"/>
    <col min="2" max="2" width="49.875" style="82" customWidth="1"/>
    <col min="3" max="3" width="13.375" style="81" customWidth="1"/>
    <col min="4" max="4" width="7.375" style="81" customWidth="1"/>
    <col min="5" max="5" width="14.00390625" style="81" customWidth="1"/>
    <col min="6" max="6" width="13.625" style="81" customWidth="1"/>
    <col min="7" max="7" width="18.625" style="81" customWidth="1"/>
    <col min="8" max="8" width="8.625" style="81" customWidth="1"/>
    <col min="9" max="9" width="15.25390625" style="81" customWidth="1"/>
    <col min="10" max="10" width="17.875" style="81" customWidth="1"/>
    <col min="11" max="11" width="15.875" style="81" customWidth="1"/>
    <col min="12" max="12" width="10.625" style="81" customWidth="1"/>
    <col min="13" max="16384" width="8.375" style="81" customWidth="1"/>
  </cols>
  <sheetData>
    <row r="1" spans="2:11" ht="16.5" thickBot="1">
      <c r="B1" s="135"/>
      <c r="C1" s="135"/>
      <c r="D1" s="136"/>
      <c r="E1" s="137"/>
      <c r="F1" s="137"/>
      <c r="G1" s="137"/>
      <c r="H1" s="137"/>
      <c r="I1" s="137"/>
      <c r="J1" s="137"/>
      <c r="K1" s="86"/>
    </row>
    <row r="2" spans="2:11" ht="45" customHeight="1" thickBot="1">
      <c r="B2" s="83" t="s">
        <v>355</v>
      </c>
      <c r="C2" s="84"/>
      <c r="D2" s="371" t="s">
        <v>455</v>
      </c>
      <c r="E2" s="372"/>
      <c r="F2" s="372"/>
      <c r="G2" s="372"/>
      <c r="H2" s="372"/>
      <c r="I2" s="372"/>
      <c r="J2" s="373"/>
      <c r="K2" s="86" t="s">
        <v>250</v>
      </c>
    </row>
    <row r="3" spans="1:11" ht="12.75">
      <c r="A3" s="113"/>
      <c r="B3" s="238"/>
      <c r="C3" s="113"/>
      <c r="D3" s="147"/>
      <c r="E3" s="113"/>
      <c r="F3" s="113"/>
      <c r="G3" s="115"/>
      <c r="H3" s="113"/>
      <c r="I3" s="113"/>
      <c r="J3" s="117"/>
      <c r="K3" s="113"/>
    </row>
    <row r="4" spans="1:10" ht="16.5" thickBot="1">
      <c r="A4" s="169"/>
      <c r="B4" s="138" t="s">
        <v>158</v>
      </c>
      <c r="F4" s="113"/>
      <c r="G4" s="115"/>
      <c r="J4" s="117"/>
    </row>
    <row r="5" spans="1:11" ht="144.75" customHeight="1" thickBot="1">
      <c r="A5" s="190" t="s">
        <v>1</v>
      </c>
      <c r="B5" s="191" t="s">
        <v>2</v>
      </c>
      <c r="C5" s="192" t="s">
        <v>3</v>
      </c>
      <c r="D5" s="192" t="s">
        <v>4</v>
      </c>
      <c r="E5" s="191" t="s">
        <v>5</v>
      </c>
      <c r="F5" s="193" t="s">
        <v>6</v>
      </c>
      <c r="G5" s="194" t="s">
        <v>7</v>
      </c>
      <c r="H5" s="192" t="s">
        <v>8</v>
      </c>
      <c r="I5" s="192" t="s">
        <v>9</v>
      </c>
      <c r="J5" s="195" t="s">
        <v>10</v>
      </c>
      <c r="K5" s="196" t="s">
        <v>11</v>
      </c>
    </row>
    <row r="6" spans="1:11" ht="15.75">
      <c r="A6" s="95" t="s">
        <v>12</v>
      </c>
      <c r="B6" s="174" t="s">
        <v>159</v>
      </c>
      <c r="C6" s="95" t="s">
        <v>160</v>
      </c>
      <c r="D6" s="144" t="s">
        <v>53</v>
      </c>
      <c r="E6" s="95">
        <v>75</v>
      </c>
      <c r="F6" s="124"/>
      <c r="G6" s="101"/>
      <c r="H6" s="95"/>
      <c r="I6" s="124"/>
      <c r="J6" s="126"/>
      <c r="K6" s="95"/>
    </row>
    <row r="7" spans="1:11" ht="31.5">
      <c r="A7" s="95" t="s">
        <v>35</v>
      </c>
      <c r="B7" s="239" t="s">
        <v>161</v>
      </c>
      <c r="C7" s="103" t="s">
        <v>404</v>
      </c>
      <c r="D7" s="133" t="s">
        <v>53</v>
      </c>
      <c r="E7" s="103">
        <v>500</v>
      </c>
      <c r="F7" s="128"/>
      <c r="G7" s="101"/>
      <c r="H7" s="95"/>
      <c r="I7" s="128"/>
      <c r="J7" s="126"/>
      <c r="K7" s="103"/>
    </row>
    <row r="8" spans="1:11" ht="15.75">
      <c r="A8" s="95" t="s">
        <v>16</v>
      </c>
      <c r="B8" s="127" t="s">
        <v>162</v>
      </c>
      <c r="C8" s="103" t="s">
        <v>163</v>
      </c>
      <c r="D8" s="133" t="s">
        <v>53</v>
      </c>
      <c r="E8" s="103">
        <v>25</v>
      </c>
      <c r="F8" s="128"/>
      <c r="G8" s="101"/>
      <c r="H8" s="95"/>
      <c r="I8" s="128"/>
      <c r="J8" s="126"/>
      <c r="K8" s="103"/>
    </row>
    <row r="9" spans="1:11" ht="15.75">
      <c r="A9" s="95" t="s">
        <v>18</v>
      </c>
      <c r="B9" s="127" t="s">
        <v>164</v>
      </c>
      <c r="C9" s="103" t="s">
        <v>107</v>
      </c>
      <c r="D9" s="133" t="s">
        <v>53</v>
      </c>
      <c r="E9" s="103">
        <v>25</v>
      </c>
      <c r="F9" s="128"/>
      <c r="G9" s="101"/>
      <c r="H9" s="95"/>
      <c r="I9" s="128"/>
      <c r="J9" s="126"/>
      <c r="K9" s="103"/>
    </row>
    <row r="10" spans="1:11" ht="15.75">
      <c r="A10" s="95" t="s">
        <v>20</v>
      </c>
      <c r="B10" s="127" t="s">
        <v>165</v>
      </c>
      <c r="C10" s="103" t="s">
        <v>107</v>
      </c>
      <c r="D10" s="133" t="s">
        <v>53</v>
      </c>
      <c r="E10" s="103">
        <v>25</v>
      </c>
      <c r="F10" s="128"/>
      <c r="G10" s="101"/>
      <c r="H10" s="103"/>
      <c r="I10" s="128"/>
      <c r="J10" s="126"/>
      <c r="K10" s="103"/>
    </row>
    <row r="11" spans="1:11" ht="15.75">
      <c r="A11" s="95" t="s">
        <v>22</v>
      </c>
      <c r="B11" s="127" t="s">
        <v>166</v>
      </c>
      <c r="C11" s="103" t="s">
        <v>167</v>
      </c>
      <c r="D11" s="133" t="s">
        <v>14</v>
      </c>
      <c r="E11" s="103">
        <v>40</v>
      </c>
      <c r="F11" s="128"/>
      <c r="G11" s="101"/>
      <c r="H11" s="103"/>
      <c r="I11" s="128"/>
      <c r="J11" s="126"/>
      <c r="K11" s="103"/>
    </row>
    <row r="12" spans="1:11" ht="15.75">
      <c r="A12" s="95" t="s">
        <v>95</v>
      </c>
      <c r="B12" s="132" t="s">
        <v>168</v>
      </c>
      <c r="C12" s="103" t="s">
        <v>169</v>
      </c>
      <c r="D12" s="133" t="s">
        <v>14</v>
      </c>
      <c r="E12" s="103">
        <v>400</v>
      </c>
      <c r="F12" s="128"/>
      <c r="G12" s="101"/>
      <c r="H12" s="95"/>
      <c r="I12" s="128"/>
      <c r="J12" s="126"/>
      <c r="K12" s="103"/>
    </row>
    <row r="13" spans="1:11" ht="15.75">
      <c r="A13" s="95" t="s">
        <v>96</v>
      </c>
      <c r="B13" s="132" t="s">
        <v>170</v>
      </c>
      <c r="C13" s="103"/>
      <c r="D13" s="133" t="s">
        <v>47</v>
      </c>
      <c r="E13" s="103">
        <v>800</v>
      </c>
      <c r="F13" s="128"/>
      <c r="G13" s="101"/>
      <c r="H13" s="95"/>
      <c r="I13" s="128"/>
      <c r="J13" s="126"/>
      <c r="K13" s="103"/>
    </row>
    <row r="14" spans="1:11" ht="15.75">
      <c r="A14" s="95" t="s">
        <v>97</v>
      </c>
      <c r="B14" s="132" t="s">
        <v>444</v>
      </c>
      <c r="C14" s="240" t="s">
        <v>163</v>
      </c>
      <c r="D14" s="133" t="s">
        <v>53</v>
      </c>
      <c r="E14" s="103">
        <v>20</v>
      </c>
      <c r="F14" s="128"/>
      <c r="G14" s="101"/>
      <c r="H14" s="95"/>
      <c r="I14" s="128"/>
      <c r="J14" s="126"/>
      <c r="K14" s="103"/>
    </row>
    <row r="15" spans="1:11" ht="15.75">
      <c r="A15" s="95" t="s">
        <v>99</v>
      </c>
      <c r="B15" s="127" t="s">
        <v>445</v>
      </c>
      <c r="C15" s="103" t="s">
        <v>163</v>
      </c>
      <c r="D15" s="133" t="s">
        <v>53</v>
      </c>
      <c r="E15" s="103">
        <v>100</v>
      </c>
      <c r="F15" s="128"/>
      <c r="G15" s="101"/>
      <c r="H15" s="103"/>
      <c r="I15" s="128"/>
      <c r="J15" s="126"/>
      <c r="K15" s="103"/>
    </row>
    <row r="16" spans="1:11" ht="15.75">
      <c r="A16" s="95" t="s">
        <v>121</v>
      </c>
      <c r="B16" s="179" t="s">
        <v>443</v>
      </c>
      <c r="C16" s="150" t="s">
        <v>171</v>
      </c>
      <c r="D16" s="151" t="s">
        <v>53</v>
      </c>
      <c r="E16" s="150">
        <v>20</v>
      </c>
      <c r="F16" s="152"/>
      <c r="G16" s="101"/>
      <c r="H16" s="150"/>
      <c r="I16" s="150"/>
      <c r="J16" s="126"/>
      <c r="K16" s="150"/>
    </row>
    <row r="17" spans="1:11" ht="82.5" customHeight="1">
      <c r="A17" s="95" t="s">
        <v>122</v>
      </c>
      <c r="B17" s="241" t="s">
        <v>405</v>
      </c>
      <c r="C17" s="156" t="s">
        <v>292</v>
      </c>
      <c r="D17" s="157" t="s">
        <v>53</v>
      </c>
      <c r="E17" s="156">
        <v>150</v>
      </c>
      <c r="F17" s="158"/>
      <c r="G17" s="101"/>
      <c r="H17" s="156"/>
      <c r="I17" s="156"/>
      <c r="J17" s="126"/>
      <c r="K17" s="156"/>
    </row>
    <row r="18" spans="1:11" ht="15.75">
      <c r="A18" s="108"/>
      <c r="B18" s="109"/>
      <c r="C18" s="108"/>
      <c r="D18" s="108"/>
      <c r="E18" s="110" t="s">
        <v>24</v>
      </c>
      <c r="F18" s="111"/>
      <c r="G18" s="202"/>
      <c r="H18" s="108" t="s">
        <v>348</v>
      </c>
      <c r="I18" s="110"/>
      <c r="J18" s="189"/>
      <c r="K18" s="87"/>
    </row>
    <row r="21" spans="2:4" ht="25.5">
      <c r="B21" s="82" t="s">
        <v>361</v>
      </c>
      <c r="D21" s="81" t="s">
        <v>356</v>
      </c>
    </row>
    <row r="22" ht="25.5">
      <c r="B22" s="82" t="s">
        <v>360</v>
      </c>
    </row>
    <row r="24" spans="2:5" ht="22.5" customHeight="1">
      <c r="B24" s="374" t="s">
        <v>357</v>
      </c>
      <c r="C24" s="374"/>
      <c r="D24" s="374"/>
      <c r="E24" s="374"/>
    </row>
  </sheetData>
  <sheetProtection selectLockedCells="1" selectUnlockedCells="1"/>
  <mergeCells count="2">
    <mergeCell ref="D2:J2"/>
    <mergeCell ref="B24:E24"/>
  </mergeCells>
  <printOptions/>
  <pageMargins left="0.3541666666666667" right="0.3541666666666667" top="0.39375" bottom="0.39375" header="0.5118055555555555" footer="0.5118055555555555"/>
  <pageSetup horizontalDpi="300" verticalDpi="300" orientation="landscape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1"/>
  </sheetPr>
  <dimension ref="A1:K18"/>
  <sheetViews>
    <sheetView zoomScalePageLayoutView="0" workbookViewId="0" topLeftCell="A1">
      <selection activeCell="J13" sqref="J13"/>
    </sheetView>
  </sheetViews>
  <sheetFormatPr defaultColWidth="8.375" defaultRowHeight="12.75"/>
  <cols>
    <col min="1" max="1" width="6.875" style="81" customWidth="1"/>
    <col min="2" max="2" width="66.625" style="82" customWidth="1"/>
    <col min="3" max="3" width="11.375" style="81" customWidth="1"/>
    <col min="4" max="4" width="7.375" style="81" customWidth="1"/>
    <col min="5" max="5" width="14.00390625" style="81" customWidth="1"/>
    <col min="6" max="6" width="13.25390625" style="81" customWidth="1"/>
    <col min="7" max="7" width="15.75390625" style="81" customWidth="1"/>
    <col min="8" max="8" width="8.375" style="81" customWidth="1"/>
    <col min="9" max="9" width="15.125" style="81" customWidth="1"/>
    <col min="10" max="10" width="16.875" style="81" customWidth="1"/>
    <col min="11" max="11" width="16.00390625" style="81" customWidth="1"/>
    <col min="12" max="12" width="10.625" style="81" customWidth="1"/>
    <col min="13" max="16384" width="8.375" style="81" customWidth="1"/>
  </cols>
  <sheetData>
    <row r="1" spans="2:11" ht="16.5" thickBot="1">
      <c r="B1" s="135"/>
      <c r="C1" s="135"/>
      <c r="D1" s="136"/>
      <c r="E1" s="137"/>
      <c r="F1" s="137"/>
      <c r="G1" s="137"/>
      <c r="H1" s="137"/>
      <c r="I1" s="137"/>
      <c r="J1" s="137"/>
      <c r="K1" s="86"/>
    </row>
    <row r="2" spans="2:11" ht="45" customHeight="1" thickBot="1">
      <c r="B2" s="83" t="s">
        <v>355</v>
      </c>
      <c r="C2" s="84"/>
      <c r="D2" s="371" t="s">
        <v>455</v>
      </c>
      <c r="E2" s="372"/>
      <c r="F2" s="372"/>
      <c r="G2" s="372"/>
      <c r="H2" s="372"/>
      <c r="I2" s="372"/>
      <c r="J2" s="373"/>
      <c r="K2" s="86" t="s">
        <v>250</v>
      </c>
    </row>
    <row r="3" spans="6:10" ht="12.75">
      <c r="F3" s="113"/>
      <c r="G3" s="115"/>
      <c r="J3" s="117"/>
    </row>
    <row r="4" spans="1:11" ht="16.5" thickBot="1">
      <c r="A4" s="118"/>
      <c r="B4" s="138" t="s">
        <v>172</v>
      </c>
      <c r="C4" s="113"/>
      <c r="D4" s="147"/>
      <c r="E4" s="113"/>
      <c r="F4" s="113"/>
      <c r="G4" s="115"/>
      <c r="H4" s="113"/>
      <c r="I4" s="113"/>
      <c r="J4" s="117"/>
      <c r="K4" s="113"/>
    </row>
    <row r="5" spans="1:11" ht="126.75" thickBot="1">
      <c r="A5" s="190" t="s">
        <v>1</v>
      </c>
      <c r="B5" s="191" t="s">
        <v>2</v>
      </c>
      <c r="C5" s="192" t="s">
        <v>3</v>
      </c>
      <c r="D5" s="192" t="s">
        <v>4</v>
      </c>
      <c r="E5" s="191" t="s">
        <v>5</v>
      </c>
      <c r="F5" s="193" t="s">
        <v>6</v>
      </c>
      <c r="G5" s="194" t="s">
        <v>7</v>
      </c>
      <c r="H5" s="192" t="s">
        <v>8</v>
      </c>
      <c r="I5" s="192" t="s">
        <v>9</v>
      </c>
      <c r="J5" s="195" t="s">
        <v>10</v>
      </c>
      <c r="K5" s="196" t="s">
        <v>11</v>
      </c>
    </row>
    <row r="6" spans="1:11" ht="108.75" customHeight="1">
      <c r="A6" s="95" t="s">
        <v>12</v>
      </c>
      <c r="B6" s="174" t="s">
        <v>406</v>
      </c>
      <c r="C6" s="97" t="s">
        <v>173</v>
      </c>
      <c r="D6" s="144" t="s">
        <v>14</v>
      </c>
      <c r="E6" s="95">
        <v>50</v>
      </c>
      <c r="F6" s="125"/>
      <c r="G6" s="101"/>
      <c r="H6" s="95"/>
      <c r="I6" s="95"/>
      <c r="J6" s="126"/>
      <c r="K6" s="95"/>
    </row>
    <row r="7" spans="1:11" ht="105.75" customHeight="1">
      <c r="A7" s="95" t="s">
        <v>35</v>
      </c>
      <c r="B7" s="127" t="s">
        <v>407</v>
      </c>
      <c r="C7" s="148" t="s">
        <v>174</v>
      </c>
      <c r="D7" s="144" t="s">
        <v>14</v>
      </c>
      <c r="E7" s="103">
        <v>600</v>
      </c>
      <c r="F7" s="129"/>
      <c r="G7" s="101"/>
      <c r="H7" s="95"/>
      <c r="I7" s="103"/>
      <c r="J7" s="126"/>
      <c r="K7" s="103"/>
    </row>
    <row r="8" spans="1:11" ht="107.25" customHeight="1">
      <c r="A8" s="95" t="s">
        <v>16</v>
      </c>
      <c r="B8" s="127" t="s">
        <v>407</v>
      </c>
      <c r="C8" s="148" t="s">
        <v>175</v>
      </c>
      <c r="D8" s="144" t="s">
        <v>14</v>
      </c>
      <c r="E8" s="103">
        <v>1000</v>
      </c>
      <c r="F8" s="129"/>
      <c r="G8" s="101"/>
      <c r="H8" s="95"/>
      <c r="I8" s="103"/>
      <c r="J8" s="126"/>
      <c r="K8" s="103"/>
    </row>
    <row r="9" spans="1:11" ht="98.25" customHeight="1">
      <c r="A9" s="95" t="s">
        <v>18</v>
      </c>
      <c r="B9" s="127" t="s">
        <v>407</v>
      </c>
      <c r="C9" s="148" t="s">
        <v>176</v>
      </c>
      <c r="D9" s="144" t="s">
        <v>14</v>
      </c>
      <c r="E9" s="103">
        <v>700</v>
      </c>
      <c r="F9" s="129"/>
      <c r="G9" s="101"/>
      <c r="H9" s="95"/>
      <c r="I9" s="103"/>
      <c r="J9" s="126"/>
      <c r="K9" s="103"/>
    </row>
    <row r="10" spans="1:11" ht="105.75" customHeight="1">
      <c r="A10" s="95" t="s">
        <v>20</v>
      </c>
      <c r="B10" s="127" t="s">
        <v>407</v>
      </c>
      <c r="C10" s="148" t="s">
        <v>177</v>
      </c>
      <c r="D10" s="144" t="s">
        <v>14</v>
      </c>
      <c r="E10" s="103">
        <v>230</v>
      </c>
      <c r="F10" s="129"/>
      <c r="G10" s="101"/>
      <c r="H10" s="95"/>
      <c r="I10" s="103"/>
      <c r="J10" s="126"/>
      <c r="K10" s="103"/>
    </row>
    <row r="11" spans="1:11" ht="103.5" customHeight="1">
      <c r="A11" s="95" t="s">
        <v>22</v>
      </c>
      <c r="B11" s="127" t="s">
        <v>407</v>
      </c>
      <c r="C11" s="148" t="s">
        <v>178</v>
      </c>
      <c r="D11" s="144" t="s">
        <v>14</v>
      </c>
      <c r="E11" s="103">
        <v>150</v>
      </c>
      <c r="F11" s="129"/>
      <c r="G11" s="101"/>
      <c r="H11" s="95"/>
      <c r="I11" s="103"/>
      <c r="J11" s="126"/>
      <c r="K11" s="103"/>
    </row>
    <row r="12" spans="1:11" ht="88.5" customHeight="1">
      <c r="A12" s="95" t="s">
        <v>95</v>
      </c>
      <c r="B12" s="182" t="s">
        <v>408</v>
      </c>
      <c r="C12" s="148" t="s">
        <v>179</v>
      </c>
      <c r="D12" s="144" t="s">
        <v>14</v>
      </c>
      <c r="E12" s="103">
        <v>300</v>
      </c>
      <c r="F12" s="129"/>
      <c r="G12" s="101"/>
      <c r="H12" s="95"/>
      <c r="I12" s="103"/>
      <c r="J12" s="126"/>
      <c r="K12" s="103"/>
    </row>
    <row r="13" spans="1:11" ht="15.75">
      <c r="A13" s="111"/>
      <c r="B13" s="109"/>
      <c r="C13" s="108"/>
      <c r="D13" s="108"/>
      <c r="E13" s="110" t="s">
        <v>24</v>
      </c>
      <c r="F13" s="111"/>
      <c r="G13" s="202"/>
      <c r="H13" s="108" t="s">
        <v>25</v>
      </c>
      <c r="I13" s="110"/>
      <c r="J13" s="189"/>
      <c r="K13" s="87"/>
    </row>
    <row r="15" spans="2:4" ht="12.75">
      <c r="B15" s="82" t="s">
        <v>361</v>
      </c>
      <c r="D15" s="81" t="s">
        <v>356</v>
      </c>
    </row>
    <row r="16" ht="12.75">
      <c r="B16" s="82" t="s">
        <v>360</v>
      </c>
    </row>
    <row r="18" spans="2:5" ht="22.5" customHeight="1">
      <c r="B18" s="374" t="s">
        <v>357</v>
      </c>
      <c r="C18" s="374"/>
      <c r="D18" s="374"/>
      <c r="E18" s="374"/>
    </row>
  </sheetData>
  <sheetProtection selectLockedCells="1" selectUnlockedCells="1"/>
  <mergeCells count="2">
    <mergeCell ref="D2:J2"/>
    <mergeCell ref="B18:E18"/>
  </mergeCells>
  <printOptions/>
  <pageMargins left="0.35433070866141736" right="0.15748031496062992" top="0.3937007874015748" bottom="0.3937007874015748" header="0.5118110236220472" footer="0.5118110236220472"/>
  <pageSetup horizontalDpi="300" verticalDpi="3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0"/>
  </sheetPr>
  <dimension ref="A1:K42"/>
  <sheetViews>
    <sheetView zoomScalePageLayoutView="0" workbookViewId="0" topLeftCell="A1">
      <selection activeCell="J36" sqref="J36"/>
    </sheetView>
  </sheetViews>
  <sheetFormatPr defaultColWidth="8.375" defaultRowHeight="12.75"/>
  <cols>
    <col min="1" max="1" width="7.00390625" style="81" customWidth="1"/>
    <col min="2" max="2" width="57.375" style="82" customWidth="1"/>
    <col min="3" max="3" width="13.375" style="81" customWidth="1"/>
    <col min="4" max="4" width="7.375" style="81" customWidth="1"/>
    <col min="5" max="5" width="12.375" style="81" customWidth="1"/>
    <col min="6" max="6" width="12.00390625" style="81" customWidth="1"/>
    <col min="7" max="7" width="17.00390625" style="81" customWidth="1"/>
    <col min="8" max="8" width="6.375" style="81" customWidth="1"/>
    <col min="9" max="9" width="16.375" style="81" customWidth="1"/>
    <col min="10" max="10" width="17.375" style="81" customWidth="1"/>
    <col min="11" max="11" width="15.375" style="81" customWidth="1"/>
    <col min="12" max="12" width="10.625" style="81" customWidth="1"/>
    <col min="13" max="16384" width="8.375" style="81" customWidth="1"/>
  </cols>
  <sheetData>
    <row r="1" spans="2:11" ht="16.5" thickBot="1">
      <c r="B1" s="135"/>
      <c r="C1" s="135"/>
      <c r="D1" s="136"/>
      <c r="E1" s="137"/>
      <c r="F1" s="137"/>
      <c r="G1" s="137"/>
      <c r="H1" s="137"/>
      <c r="I1" s="137"/>
      <c r="J1" s="137"/>
      <c r="K1" s="86"/>
    </row>
    <row r="2" spans="2:11" ht="45" customHeight="1" thickBot="1">
      <c r="B2" s="83" t="s">
        <v>355</v>
      </c>
      <c r="C2" s="84"/>
      <c r="D2" s="371" t="s">
        <v>455</v>
      </c>
      <c r="E2" s="372"/>
      <c r="F2" s="372"/>
      <c r="G2" s="372"/>
      <c r="H2" s="372"/>
      <c r="I2" s="372"/>
      <c r="J2" s="373"/>
      <c r="K2" s="86" t="s">
        <v>250</v>
      </c>
    </row>
    <row r="3" spans="6:10" ht="12.75">
      <c r="F3" s="113"/>
      <c r="G3" s="115"/>
      <c r="J3" s="117"/>
    </row>
    <row r="4" spans="1:10" ht="16.5" thickBot="1">
      <c r="A4" s="169"/>
      <c r="B4" s="138" t="s">
        <v>180</v>
      </c>
      <c r="C4" s="167"/>
      <c r="D4" s="167"/>
      <c r="E4" s="167"/>
      <c r="F4" s="113"/>
      <c r="G4" s="115"/>
      <c r="J4" s="117"/>
    </row>
    <row r="5" spans="1:11" ht="126.75" thickBot="1">
      <c r="A5" s="190" t="s">
        <v>1</v>
      </c>
      <c r="B5" s="191" t="s">
        <v>2</v>
      </c>
      <c r="C5" s="193" t="s">
        <v>3</v>
      </c>
      <c r="D5" s="193" t="s">
        <v>4</v>
      </c>
      <c r="E5" s="249" t="s">
        <v>5</v>
      </c>
      <c r="F5" s="193" t="s">
        <v>6</v>
      </c>
      <c r="G5" s="222" t="s">
        <v>7</v>
      </c>
      <c r="H5" s="192" t="s">
        <v>8</v>
      </c>
      <c r="I5" s="192" t="s">
        <v>9</v>
      </c>
      <c r="J5" s="227" t="s">
        <v>10</v>
      </c>
      <c r="K5" s="196" t="s">
        <v>11</v>
      </c>
    </row>
    <row r="6" spans="1:11" ht="15.75">
      <c r="A6" s="100">
        <v>1</v>
      </c>
      <c r="B6" s="185" t="s">
        <v>235</v>
      </c>
      <c r="C6" s="347" t="s">
        <v>234</v>
      </c>
      <c r="D6" s="95" t="s">
        <v>53</v>
      </c>
      <c r="E6" s="95">
        <v>5</v>
      </c>
      <c r="F6" s="250"/>
      <c r="G6" s="201"/>
      <c r="H6" s="252"/>
      <c r="I6" s="197"/>
      <c r="J6" s="160"/>
      <c r="K6" s="198"/>
    </row>
    <row r="7" spans="1:11" ht="15.75">
      <c r="A7" s="100">
        <v>2</v>
      </c>
      <c r="B7" s="127" t="s">
        <v>181</v>
      </c>
      <c r="C7" s="340" t="s">
        <v>28</v>
      </c>
      <c r="D7" s="144" t="s">
        <v>53</v>
      </c>
      <c r="E7" s="103">
        <v>45</v>
      </c>
      <c r="F7" s="251"/>
      <c r="G7" s="201"/>
      <c r="H7" s="235"/>
      <c r="I7" s="251"/>
      <c r="J7" s="160"/>
      <c r="K7" s="253"/>
    </row>
    <row r="8" spans="1:11" ht="15.75">
      <c r="A8" s="100">
        <v>3</v>
      </c>
      <c r="B8" s="127" t="s">
        <v>182</v>
      </c>
      <c r="C8" s="340" t="s">
        <v>183</v>
      </c>
      <c r="D8" s="144" t="s">
        <v>14</v>
      </c>
      <c r="E8" s="103">
        <v>20</v>
      </c>
      <c r="F8" s="251"/>
      <c r="G8" s="201"/>
      <c r="H8" s="235"/>
      <c r="I8" s="251"/>
      <c r="J8" s="160"/>
      <c r="K8" s="253"/>
    </row>
    <row r="9" spans="1:11" ht="15.75">
      <c r="A9" s="100">
        <v>4</v>
      </c>
      <c r="B9" s="127" t="s">
        <v>182</v>
      </c>
      <c r="C9" s="340" t="s">
        <v>184</v>
      </c>
      <c r="D9" s="144" t="s">
        <v>47</v>
      </c>
      <c r="E9" s="103">
        <v>20</v>
      </c>
      <c r="F9" s="251"/>
      <c r="G9" s="201"/>
      <c r="H9" s="235"/>
      <c r="I9" s="251"/>
      <c r="J9" s="160"/>
      <c r="K9" s="253"/>
    </row>
    <row r="10" spans="1:11" ht="15.75">
      <c r="A10" s="100">
        <v>5</v>
      </c>
      <c r="B10" s="127" t="s">
        <v>185</v>
      </c>
      <c r="C10" s="340" t="s">
        <v>293</v>
      </c>
      <c r="D10" s="144" t="s">
        <v>53</v>
      </c>
      <c r="E10" s="103">
        <v>500</v>
      </c>
      <c r="F10" s="251"/>
      <c r="G10" s="201"/>
      <c r="H10" s="235"/>
      <c r="I10" s="251"/>
      <c r="J10" s="160"/>
      <c r="K10" s="253"/>
    </row>
    <row r="11" spans="1:11" ht="15.75">
      <c r="A11" s="100">
        <v>6</v>
      </c>
      <c r="B11" s="127" t="s">
        <v>186</v>
      </c>
      <c r="C11" s="340" t="s">
        <v>107</v>
      </c>
      <c r="D11" s="144" t="s">
        <v>53</v>
      </c>
      <c r="E11" s="103">
        <v>100</v>
      </c>
      <c r="F11" s="251"/>
      <c r="G11" s="201"/>
      <c r="H11" s="235"/>
      <c r="I11" s="251"/>
      <c r="J11" s="160"/>
      <c r="K11" s="253"/>
    </row>
    <row r="12" spans="1:11" ht="15.75">
      <c r="A12" s="100">
        <v>7</v>
      </c>
      <c r="B12" s="127" t="s">
        <v>187</v>
      </c>
      <c r="C12" s="340" t="s">
        <v>107</v>
      </c>
      <c r="D12" s="144" t="s">
        <v>53</v>
      </c>
      <c r="E12" s="103">
        <v>18</v>
      </c>
      <c r="F12" s="251"/>
      <c r="G12" s="201"/>
      <c r="H12" s="235"/>
      <c r="I12" s="251"/>
      <c r="J12" s="160"/>
      <c r="K12" s="253"/>
    </row>
    <row r="13" spans="1:11" ht="15.75">
      <c r="A13" s="100">
        <v>8</v>
      </c>
      <c r="B13" s="127" t="s">
        <v>188</v>
      </c>
      <c r="C13" s="340"/>
      <c r="D13" s="144" t="s">
        <v>14</v>
      </c>
      <c r="E13" s="103">
        <v>400</v>
      </c>
      <c r="F13" s="251"/>
      <c r="G13" s="201"/>
      <c r="H13" s="235"/>
      <c r="I13" s="251"/>
      <c r="J13" s="160"/>
      <c r="K13" s="253"/>
    </row>
    <row r="14" spans="1:11" ht="15.75">
      <c r="A14" s="100">
        <v>9</v>
      </c>
      <c r="B14" s="87" t="s">
        <v>189</v>
      </c>
      <c r="C14" s="340"/>
      <c r="D14" s="144" t="s">
        <v>14</v>
      </c>
      <c r="E14" s="103">
        <v>45</v>
      </c>
      <c r="F14" s="251"/>
      <c r="G14" s="201"/>
      <c r="H14" s="235"/>
      <c r="I14" s="251"/>
      <c r="J14" s="160"/>
      <c r="K14" s="253"/>
    </row>
    <row r="15" spans="1:11" ht="15.75">
      <c r="A15" s="100">
        <v>10</v>
      </c>
      <c r="B15" s="127" t="s">
        <v>190</v>
      </c>
      <c r="C15" s="340" t="s">
        <v>191</v>
      </c>
      <c r="D15" s="144" t="s">
        <v>53</v>
      </c>
      <c r="E15" s="103">
        <v>20</v>
      </c>
      <c r="F15" s="251"/>
      <c r="G15" s="201"/>
      <c r="H15" s="235"/>
      <c r="I15" s="251"/>
      <c r="J15" s="160"/>
      <c r="K15" s="253"/>
    </row>
    <row r="16" spans="1:11" ht="78.75">
      <c r="A16" s="100">
        <v>11</v>
      </c>
      <c r="B16" s="149" t="s">
        <v>63</v>
      </c>
      <c r="C16" s="340"/>
      <c r="D16" s="133" t="s">
        <v>14</v>
      </c>
      <c r="E16" s="103">
        <v>500</v>
      </c>
      <c r="F16" s="251"/>
      <c r="G16" s="201"/>
      <c r="H16" s="235"/>
      <c r="I16" s="251"/>
      <c r="J16" s="160"/>
      <c r="K16" s="253"/>
    </row>
    <row r="17" spans="1:11" ht="15.75">
      <c r="A17" s="100">
        <v>12</v>
      </c>
      <c r="B17" s="131" t="s">
        <v>192</v>
      </c>
      <c r="C17" s="342"/>
      <c r="D17" s="95" t="s">
        <v>47</v>
      </c>
      <c r="E17" s="103">
        <v>500</v>
      </c>
      <c r="F17" s="251"/>
      <c r="G17" s="201"/>
      <c r="H17" s="235"/>
      <c r="I17" s="251"/>
      <c r="J17" s="160"/>
      <c r="K17" s="253"/>
    </row>
    <row r="18" spans="1:11" ht="15.75">
      <c r="A18" s="100">
        <v>13</v>
      </c>
      <c r="B18" s="127" t="s">
        <v>193</v>
      </c>
      <c r="C18" s="342" t="s">
        <v>194</v>
      </c>
      <c r="D18" s="133" t="s">
        <v>47</v>
      </c>
      <c r="E18" s="95">
        <v>120</v>
      </c>
      <c r="F18" s="251"/>
      <c r="G18" s="201"/>
      <c r="H18" s="235"/>
      <c r="I18" s="254"/>
      <c r="J18" s="160"/>
      <c r="K18" s="253"/>
    </row>
    <row r="19" spans="1:11" ht="15.75">
      <c r="A19" s="100">
        <v>14</v>
      </c>
      <c r="B19" s="127" t="s">
        <v>193</v>
      </c>
      <c r="C19" s="342" t="s">
        <v>294</v>
      </c>
      <c r="D19" s="133" t="s">
        <v>47</v>
      </c>
      <c r="E19" s="95">
        <v>30</v>
      </c>
      <c r="F19" s="251"/>
      <c r="G19" s="201"/>
      <c r="H19" s="235"/>
      <c r="I19" s="254"/>
      <c r="J19" s="160"/>
      <c r="K19" s="253"/>
    </row>
    <row r="20" spans="1:11" ht="15.75">
      <c r="A20" s="100">
        <v>15</v>
      </c>
      <c r="B20" s="127" t="s">
        <v>195</v>
      </c>
      <c r="C20" s="340" t="s">
        <v>196</v>
      </c>
      <c r="D20" s="133" t="s">
        <v>197</v>
      </c>
      <c r="E20" s="95">
        <v>230</v>
      </c>
      <c r="F20" s="251"/>
      <c r="G20" s="201"/>
      <c r="H20" s="235"/>
      <c r="I20" s="254"/>
      <c r="J20" s="160"/>
      <c r="K20" s="253"/>
    </row>
    <row r="21" spans="1:11" ht="15.75">
      <c r="A21" s="100">
        <v>16</v>
      </c>
      <c r="B21" s="127" t="s">
        <v>195</v>
      </c>
      <c r="C21" s="340" t="s">
        <v>198</v>
      </c>
      <c r="D21" s="133" t="s">
        <v>197</v>
      </c>
      <c r="E21" s="95">
        <v>310</v>
      </c>
      <c r="F21" s="251"/>
      <c r="G21" s="201"/>
      <c r="H21" s="235"/>
      <c r="I21" s="254"/>
      <c r="J21" s="160"/>
      <c r="K21" s="253"/>
    </row>
    <row r="22" spans="1:11" ht="15.75">
      <c r="A22" s="100">
        <v>17</v>
      </c>
      <c r="B22" s="127" t="s">
        <v>199</v>
      </c>
      <c r="C22" s="340" t="s">
        <v>200</v>
      </c>
      <c r="D22" s="133" t="s">
        <v>197</v>
      </c>
      <c r="E22" s="95">
        <v>50</v>
      </c>
      <c r="F22" s="251"/>
      <c r="G22" s="201"/>
      <c r="H22" s="235"/>
      <c r="I22" s="254"/>
      <c r="J22" s="160"/>
      <c r="K22" s="253"/>
    </row>
    <row r="23" spans="1:11" ht="15.75">
      <c r="A23" s="100">
        <v>18</v>
      </c>
      <c r="B23" s="127" t="s">
        <v>201</v>
      </c>
      <c r="C23" s="340" t="s">
        <v>202</v>
      </c>
      <c r="D23" s="103" t="s">
        <v>53</v>
      </c>
      <c r="E23" s="103">
        <v>15</v>
      </c>
      <c r="F23" s="251"/>
      <c r="G23" s="201"/>
      <c r="H23" s="235"/>
      <c r="I23" s="251"/>
      <c r="J23" s="160"/>
      <c r="K23" s="255"/>
    </row>
    <row r="24" spans="1:11" ht="15.75">
      <c r="A24" s="100">
        <v>19</v>
      </c>
      <c r="B24" s="243" t="s">
        <v>203</v>
      </c>
      <c r="C24" s="340"/>
      <c r="D24" s="103" t="s">
        <v>47</v>
      </c>
      <c r="E24" s="103">
        <v>70</v>
      </c>
      <c r="F24" s="251"/>
      <c r="G24" s="201"/>
      <c r="H24" s="235"/>
      <c r="I24" s="251"/>
      <c r="J24" s="160"/>
      <c r="K24" s="255"/>
    </row>
    <row r="25" spans="1:11" ht="15.75">
      <c r="A25" s="100">
        <v>20</v>
      </c>
      <c r="B25" s="244" t="s">
        <v>204</v>
      </c>
      <c r="C25" s="340" t="s">
        <v>205</v>
      </c>
      <c r="D25" s="133" t="s">
        <v>53</v>
      </c>
      <c r="E25" s="103">
        <v>25</v>
      </c>
      <c r="F25" s="251"/>
      <c r="G25" s="201"/>
      <c r="H25" s="235"/>
      <c r="I25" s="251"/>
      <c r="J25" s="160"/>
      <c r="K25" s="253"/>
    </row>
    <row r="26" spans="1:11" ht="15.75">
      <c r="A26" s="100">
        <v>21</v>
      </c>
      <c r="B26" s="127" t="s">
        <v>206</v>
      </c>
      <c r="C26" s="340" t="s">
        <v>205</v>
      </c>
      <c r="D26" s="133" t="s">
        <v>53</v>
      </c>
      <c r="E26" s="103">
        <v>100</v>
      </c>
      <c r="F26" s="251"/>
      <c r="G26" s="201"/>
      <c r="H26" s="235"/>
      <c r="I26" s="254"/>
      <c r="J26" s="160"/>
      <c r="K26" s="253"/>
    </row>
    <row r="27" spans="1:11" ht="15.75">
      <c r="A27" s="100">
        <v>22</v>
      </c>
      <c r="B27" s="131" t="s">
        <v>207</v>
      </c>
      <c r="C27" s="342" t="s">
        <v>163</v>
      </c>
      <c r="D27" s="103" t="s">
        <v>53</v>
      </c>
      <c r="E27" s="103">
        <v>150</v>
      </c>
      <c r="F27" s="251"/>
      <c r="G27" s="201"/>
      <c r="H27" s="235"/>
      <c r="I27" s="251"/>
      <c r="J27" s="160"/>
      <c r="K27" s="255"/>
    </row>
    <row r="28" spans="1:11" ht="25.5" customHeight="1">
      <c r="A28" s="100">
        <v>23</v>
      </c>
      <c r="B28" s="127" t="s">
        <v>208</v>
      </c>
      <c r="C28" s="340"/>
      <c r="D28" s="103" t="s">
        <v>47</v>
      </c>
      <c r="E28" s="103">
        <v>100</v>
      </c>
      <c r="F28" s="251"/>
      <c r="G28" s="201"/>
      <c r="H28" s="253"/>
      <c r="I28" s="251"/>
      <c r="J28" s="160"/>
      <c r="K28" s="255"/>
    </row>
    <row r="29" spans="1:11" ht="15.75">
      <c r="A29" s="100">
        <v>24</v>
      </c>
      <c r="B29" s="109" t="s">
        <v>209</v>
      </c>
      <c r="C29" s="340"/>
      <c r="D29" s="103" t="s">
        <v>53</v>
      </c>
      <c r="E29" s="103">
        <v>250</v>
      </c>
      <c r="F29" s="251"/>
      <c r="G29" s="201"/>
      <c r="H29" s="253"/>
      <c r="I29" s="251"/>
      <c r="J29" s="160"/>
      <c r="K29" s="255"/>
    </row>
    <row r="30" spans="1:11" ht="15.75">
      <c r="A30" s="100">
        <v>25</v>
      </c>
      <c r="B30" s="248" t="s">
        <v>305</v>
      </c>
      <c r="C30" s="340" t="s">
        <v>307</v>
      </c>
      <c r="D30" s="103" t="s">
        <v>53</v>
      </c>
      <c r="E30" s="103">
        <v>15</v>
      </c>
      <c r="F30" s="251"/>
      <c r="G30" s="201"/>
      <c r="H30" s="253"/>
      <c r="I30" s="251"/>
      <c r="J30" s="160"/>
      <c r="K30" s="255"/>
    </row>
    <row r="31" spans="1:11" ht="15.75">
      <c r="A31" s="100">
        <v>26</v>
      </c>
      <c r="B31" s="248" t="s">
        <v>306</v>
      </c>
      <c r="C31" s="340" t="s">
        <v>307</v>
      </c>
      <c r="D31" s="103" t="s">
        <v>53</v>
      </c>
      <c r="E31" s="103">
        <v>10</v>
      </c>
      <c r="F31" s="251"/>
      <c r="G31" s="201"/>
      <c r="H31" s="253"/>
      <c r="I31" s="251"/>
      <c r="J31" s="160"/>
      <c r="K31" s="255"/>
    </row>
    <row r="32" spans="1:11" ht="28.5" customHeight="1">
      <c r="A32" s="100">
        <v>27</v>
      </c>
      <c r="B32" s="127" t="s">
        <v>210</v>
      </c>
      <c r="C32" s="340"/>
      <c r="D32" s="103" t="s">
        <v>47</v>
      </c>
      <c r="E32" s="103">
        <v>15</v>
      </c>
      <c r="F32" s="251"/>
      <c r="G32" s="201"/>
      <c r="H32" s="253"/>
      <c r="I32" s="251"/>
      <c r="J32" s="160"/>
      <c r="K32" s="255"/>
    </row>
    <row r="33" spans="1:11" ht="78.75">
      <c r="A33" s="100">
        <v>28</v>
      </c>
      <c r="B33" s="127" t="s">
        <v>409</v>
      </c>
      <c r="C33" s="342" t="s">
        <v>211</v>
      </c>
      <c r="D33" s="144" t="s">
        <v>53</v>
      </c>
      <c r="E33" s="103">
        <v>170</v>
      </c>
      <c r="F33" s="251"/>
      <c r="G33" s="201"/>
      <c r="H33" s="235"/>
      <c r="I33" s="171"/>
      <c r="J33" s="160"/>
      <c r="K33" s="253"/>
    </row>
    <row r="34" spans="1:11" ht="15.75">
      <c r="A34" s="100">
        <v>29</v>
      </c>
      <c r="B34" s="127" t="s">
        <v>410</v>
      </c>
      <c r="C34" s="342"/>
      <c r="D34" s="144" t="s">
        <v>14</v>
      </c>
      <c r="E34" s="103">
        <v>65</v>
      </c>
      <c r="F34" s="251"/>
      <c r="G34" s="201"/>
      <c r="H34" s="235"/>
      <c r="I34" s="171"/>
      <c r="J34" s="160"/>
      <c r="K34" s="253"/>
    </row>
    <row r="35" spans="1:11" ht="15.75">
      <c r="A35" s="100">
        <v>30</v>
      </c>
      <c r="B35" s="127" t="s">
        <v>212</v>
      </c>
      <c r="C35" s="342"/>
      <c r="D35" s="144" t="s">
        <v>14</v>
      </c>
      <c r="E35" s="103">
        <v>550</v>
      </c>
      <c r="F35" s="251"/>
      <c r="G35" s="201"/>
      <c r="H35" s="235"/>
      <c r="I35" s="171"/>
      <c r="J35" s="160"/>
      <c r="K35" s="253"/>
    </row>
    <row r="36" spans="1:11" ht="15.75">
      <c r="A36" s="108"/>
      <c r="B36" s="109"/>
      <c r="C36" s="108"/>
      <c r="D36" s="108"/>
      <c r="E36" s="110" t="s">
        <v>24</v>
      </c>
      <c r="F36" s="111"/>
      <c r="G36" s="202"/>
      <c r="H36" s="108" t="s">
        <v>25</v>
      </c>
      <c r="I36" s="110"/>
      <c r="J36" s="189"/>
      <c r="K36" s="87"/>
    </row>
    <row r="39" spans="2:4" ht="12.75">
      <c r="B39" s="82" t="s">
        <v>361</v>
      </c>
      <c r="D39" s="81" t="s">
        <v>356</v>
      </c>
    </row>
    <row r="40" ht="12.75">
      <c r="B40" s="82" t="s">
        <v>360</v>
      </c>
    </row>
    <row r="42" spans="2:5" ht="22.5" customHeight="1">
      <c r="B42" s="374" t="s">
        <v>357</v>
      </c>
      <c r="C42" s="374"/>
      <c r="D42" s="374"/>
      <c r="E42" s="374"/>
    </row>
  </sheetData>
  <sheetProtection selectLockedCells="1" selectUnlockedCells="1"/>
  <mergeCells count="2">
    <mergeCell ref="D2:J2"/>
    <mergeCell ref="B42:E42"/>
  </mergeCells>
  <printOptions/>
  <pageMargins left="0.3541666666666667" right="0.3541666666666667" top="0.39375" bottom="0.39375" header="0.5118055555555555" footer="0.5118055555555555"/>
  <pageSetup horizontalDpi="300" verticalDpi="300" orientation="landscape" paperSize="9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1"/>
  </sheetPr>
  <dimension ref="A1:K19"/>
  <sheetViews>
    <sheetView zoomScalePageLayoutView="0" workbookViewId="0" topLeftCell="A1">
      <selection activeCell="J14" sqref="J14"/>
    </sheetView>
  </sheetViews>
  <sheetFormatPr defaultColWidth="8.375" defaultRowHeight="12.75"/>
  <cols>
    <col min="1" max="1" width="6.375" style="81" customWidth="1"/>
    <col min="2" max="2" width="62.625" style="82" customWidth="1"/>
    <col min="3" max="3" width="10.375" style="81" customWidth="1"/>
    <col min="4" max="4" width="7.375" style="81" customWidth="1"/>
    <col min="5" max="5" width="11.125" style="81" customWidth="1"/>
    <col min="6" max="6" width="13.375" style="81" customWidth="1"/>
    <col min="7" max="7" width="17.625" style="81" customWidth="1"/>
    <col min="8" max="8" width="8.875" style="81" customWidth="1"/>
    <col min="9" max="9" width="13.625" style="81" customWidth="1"/>
    <col min="10" max="10" width="17.375" style="81" customWidth="1"/>
    <col min="11" max="11" width="15.00390625" style="81" customWidth="1"/>
    <col min="12" max="12" width="10.625" style="81" customWidth="1"/>
    <col min="13" max="16384" width="8.375" style="81" customWidth="1"/>
  </cols>
  <sheetData>
    <row r="1" spans="2:11" ht="16.5" thickBot="1">
      <c r="B1" s="135"/>
      <c r="C1" s="135"/>
      <c r="D1" s="136"/>
      <c r="E1" s="137"/>
      <c r="F1" s="137"/>
      <c r="G1" s="137"/>
      <c r="H1" s="137"/>
      <c r="I1" s="137"/>
      <c r="J1" s="137"/>
      <c r="K1" s="86"/>
    </row>
    <row r="2" spans="2:11" ht="45" customHeight="1" thickBot="1">
      <c r="B2" s="83" t="s">
        <v>355</v>
      </c>
      <c r="C2" s="84"/>
      <c r="D2" s="371" t="s">
        <v>455</v>
      </c>
      <c r="E2" s="372"/>
      <c r="F2" s="372"/>
      <c r="G2" s="372"/>
      <c r="H2" s="372"/>
      <c r="I2" s="372"/>
      <c r="J2" s="373"/>
      <c r="K2" s="86" t="s">
        <v>250</v>
      </c>
    </row>
    <row r="3" spans="6:10" ht="12.75">
      <c r="F3" s="113"/>
      <c r="G3" s="115"/>
      <c r="J3" s="117"/>
    </row>
    <row r="4" spans="1:11" ht="16.5" thickBot="1">
      <c r="A4" s="118"/>
      <c r="B4" s="247" t="s">
        <v>213</v>
      </c>
      <c r="C4" s="116"/>
      <c r="D4" s="113"/>
      <c r="E4" s="113"/>
      <c r="F4" s="113"/>
      <c r="G4" s="115"/>
      <c r="H4" s="113"/>
      <c r="I4" s="113"/>
      <c r="J4" s="117"/>
      <c r="K4" s="113"/>
    </row>
    <row r="5" spans="1:11" ht="141.75" customHeight="1" thickBot="1">
      <c r="A5" s="190" t="s">
        <v>1</v>
      </c>
      <c r="B5" s="191" t="s">
        <v>2</v>
      </c>
      <c r="C5" s="192" t="s">
        <v>3</v>
      </c>
      <c r="D5" s="192" t="s">
        <v>4</v>
      </c>
      <c r="E5" s="237" t="s">
        <v>5</v>
      </c>
      <c r="F5" s="193" t="s">
        <v>6</v>
      </c>
      <c r="G5" s="194" t="s">
        <v>7</v>
      </c>
      <c r="H5" s="192" t="s">
        <v>8</v>
      </c>
      <c r="I5" s="192" t="s">
        <v>289</v>
      </c>
      <c r="J5" s="195" t="s">
        <v>10</v>
      </c>
      <c r="K5" s="196" t="s">
        <v>11</v>
      </c>
    </row>
    <row r="6" spans="1:11" ht="47.25">
      <c r="A6" s="95">
        <v>1</v>
      </c>
      <c r="B6" s="185" t="s">
        <v>214</v>
      </c>
      <c r="C6" s="95" t="s">
        <v>215</v>
      </c>
      <c r="D6" s="95" t="s">
        <v>47</v>
      </c>
      <c r="E6" s="95">
        <v>65</v>
      </c>
      <c r="F6" s="124"/>
      <c r="G6" s="101"/>
      <c r="H6" s="95"/>
      <c r="I6" s="124"/>
      <c r="J6" s="126"/>
      <c r="K6" s="95"/>
    </row>
    <row r="7" spans="1:11" ht="47.25">
      <c r="A7" s="95">
        <v>2</v>
      </c>
      <c r="B7" s="131" t="s">
        <v>214</v>
      </c>
      <c r="C7" s="103" t="s">
        <v>216</v>
      </c>
      <c r="D7" s="103" t="s">
        <v>47</v>
      </c>
      <c r="E7" s="103">
        <v>10</v>
      </c>
      <c r="F7" s="128"/>
      <c r="G7" s="101"/>
      <c r="H7" s="103"/>
      <c r="I7" s="128"/>
      <c r="J7" s="126"/>
      <c r="K7" s="103"/>
    </row>
    <row r="8" spans="1:11" ht="47.25">
      <c r="A8" s="95">
        <v>3</v>
      </c>
      <c r="B8" s="131" t="s">
        <v>214</v>
      </c>
      <c r="C8" s="103" t="s">
        <v>217</v>
      </c>
      <c r="D8" s="103" t="s">
        <v>47</v>
      </c>
      <c r="E8" s="103">
        <v>15</v>
      </c>
      <c r="F8" s="128"/>
      <c r="G8" s="101"/>
      <c r="H8" s="103"/>
      <c r="I8" s="128"/>
      <c r="J8" s="126"/>
      <c r="K8" s="103"/>
    </row>
    <row r="9" spans="1:11" ht="47.25">
      <c r="A9" s="95">
        <v>4</v>
      </c>
      <c r="B9" s="131" t="s">
        <v>214</v>
      </c>
      <c r="C9" s="103" t="s">
        <v>296</v>
      </c>
      <c r="D9" s="103" t="s">
        <v>47</v>
      </c>
      <c r="E9" s="103">
        <v>15</v>
      </c>
      <c r="F9" s="128"/>
      <c r="G9" s="101"/>
      <c r="H9" s="103"/>
      <c r="I9" s="128"/>
      <c r="J9" s="126"/>
      <c r="K9" s="103"/>
    </row>
    <row r="10" spans="1:11" ht="31.5">
      <c r="A10" s="95">
        <v>5</v>
      </c>
      <c r="B10" s="131" t="s">
        <v>218</v>
      </c>
      <c r="C10" s="148" t="s">
        <v>215</v>
      </c>
      <c r="D10" s="103" t="s">
        <v>47</v>
      </c>
      <c r="E10" s="103">
        <v>55</v>
      </c>
      <c r="F10" s="128"/>
      <c r="G10" s="101"/>
      <c r="H10" s="103"/>
      <c r="I10" s="128"/>
      <c r="J10" s="126"/>
      <c r="K10" s="103"/>
    </row>
    <row r="11" spans="1:11" ht="31.5">
      <c r="A11" s="95">
        <v>6</v>
      </c>
      <c r="B11" s="131" t="s">
        <v>219</v>
      </c>
      <c r="C11" s="148" t="s">
        <v>220</v>
      </c>
      <c r="D11" s="103" t="s">
        <v>47</v>
      </c>
      <c r="E11" s="103">
        <v>15</v>
      </c>
      <c r="F11" s="128"/>
      <c r="G11" s="101"/>
      <c r="H11" s="103"/>
      <c r="I11" s="128"/>
      <c r="J11" s="126"/>
      <c r="K11" s="103"/>
    </row>
    <row r="12" spans="1:11" ht="31.5">
      <c r="A12" s="95">
        <v>7</v>
      </c>
      <c r="B12" s="131" t="s">
        <v>218</v>
      </c>
      <c r="C12" s="148" t="s">
        <v>217</v>
      </c>
      <c r="D12" s="103" t="s">
        <v>47</v>
      </c>
      <c r="E12" s="103">
        <v>35</v>
      </c>
      <c r="F12" s="128"/>
      <c r="G12" s="101"/>
      <c r="H12" s="103"/>
      <c r="I12" s="128"/>
      <c r="J12" s="126"/>
      <c r="K12" s="103"/>
    </row>
    <row r="13" spans="1:11" ht="31.5">
      <c r="A13" s="95">
        <v>8</v>
      </c>
      <c r="B13" s="131" t="s">
        <v>218</v>
      </c>
      <c r="C13" s="148" t="s">
        <v>221</v>
      </c>
      <c r="D13" s="103" t="s">
        <v>47</v>
      </c>
      <c r="E13" s="103">
        <v>20</v>
      </c>
      <c r="F13" s="128"/>
      <c r="G13" s="101"/>
      <c r="H13" s="103"/>
      <c r="I13" s="128"/>
      <c r="J13" s="126"/>
      <c r="K13" s="103"/>
    </row>
    <row r="14" spans="1:11" ht="15.75">
      <c r="A14" s="108"/>
      <c r="B14" s="109"/>
      <c r="C14" s="108"/>
      <c r="D14" s="108"/>
      <c r="E14" s="110" t="s">
        <v>24</v>
      </c>
      <c r="F14" s="111"/>
      <c r="G14" s="202"/>
      <c r="H14" s="108" t="s">
        <v>25</v>
      </c>
      <c r="I14" s="110"/>
      <c r="J14" s="189"/>
      <c r="K14" s="87"/>
    </row>
    <row r="16" spans="2:4" ht="12.75">
      <c r="B16" s="82" t="s">
        <v>361</v>
      </c>
      <c r="D16" s="81" t="s">
        <v>356</v>
      </c>
    </row>
    <row r="17" ht="12.75">
      <c r="B17" s="82" t="s">
        <v>360</v>
      </c>
    </row>
    <row r="19" spans="2:5" ht="22.5" customHeight="1">
      <c r="B19" s="374" t="s">
        <v>357</v>
      </c>
      <c r="C19" s="374"/>
      <c r="D19" s="374"/>
      <c r="E19" s="374"/>
    </row>
  </sheetData>
  <sheetProtection selectLockedCells="1" selectUnlockedCells="1"/>
  <mergeCells count="2">
    <mergeCell ref="D2:J2"/>
    <mergeCell ref="B19:E19"/>
  </mergeCells>
  <printOptions/>
  <pageMargins left="0.3541666666666667" right="0.3541666666666667" top="0.39375" bottom="0.39375" header="0.5118055555555555" footer="0.5118055555555555"/>
  <pageSetup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1:K117"/>
  <sheetViews>
    <sheetView zoomScalePageLayoutView="0" workbookViewId="0" topLeftCell="A7">
      <selection activeCell="B23" sqref="B23"/>
    </sheetView>
  </sheetViews>
  <sheetFormatPr defaultColWidth="11.125" defaultRowHeight="12.75"/>
  <cols>
    <col min="1" max="1" width="11.125" style="0" customWidth="1"/>
    <col min="2" max="2" width="48.625" style="0" customWidth="1"/>
  </cols>
  <sheetData>
    <row r="11" spans="1:10" ht="15.75">
      <c r="A11" s="10" t="s">
        <v>26</v>
      </c>
      <c r="B11" s="11"/>
      <c r="F11" s="12"/>
      <c r="G11" s="13"/>
      <c r="J11" s="14"/>
    </row>
    <row r="12" spans="1:10" ht="25.5">
      <c r="A12" s="15" t="s">
        <v>1</v>
      </c>
      <c r="B12" s="16" t="s">
        <v>2</v>
      </c>
      <c r="C12" s="17" t="s">
        <v>3</v>
      </c>
      <c r="D12" s="17" t="s">
        <v>4</v>
      </c>
      <c r="E12" s="16" t="s">
        <v>5</v>
      </c>
      <c r="F12" s="2" t="s">
        <v>6</v>
      </c>
      <c r="G12" s="18" t="s">
        <v>7</v>
      </c>
      <c r="H12" s="19" t="s">
        <v>8</v>
      </c>
      <c r="I12" s="20" t="s">
        <v>9</v>
      </c>
      <c r="J12" s="21" t="s">
        <v>10</v>
      </c>
    </row>
    <row r="13" spans="1:10" ht="12.75">
      <c r="A13" s="22">
        <v>1</v>
      </c>
      <c r="B13" s="23" t="s">
        <v>27</v>
      </c>
      <c r="C13" s="2" t="s">
        <v>28</v>
      </c>
      <c r="D13" s="24" t="s">
        <v>29</v>
      </c>
      <c r="E13" s="2">
        <v>4</v>
      </c>
      <c r="F13" s="2">
        <f>I13*0.92</f>
        <v>117.2448</v>
      </c>
      <c r="G13" s="18">
        <f>E13*F13</f>
        <v>468.9792</v>
      </c>
      <c r="H13" s="22">
        <v>8</v>
      </c>
      <c r="I13" s="18">
        <v>127.44</v>
      </c>
      <c r="J13" s="21">
        <f>E13*I13</f>
        <v>509.76</v>
      </c>
    </row>
    <row r="14" spans="1:10" ht="25.5">
      <c r="A14" s="22">
        <v>2</v>
      </c>
      <c r="B14" s="23" t="s">
        <v>30</v>
      </c>
      <c r="C14" s="2"/>
      <c r="D14" s="24" t="s">
        <v>29</v>
      </c>
      <c r="E14" s="2">
        <v>2</v>
      </c>
      <c r="F14" s="2">
        <f>I14*0.92</f>
        <v>110.4</v>
      </c>
      <c r="G14" s="18">
        <f>E14*F14</f>
        <v>220.8</v>
      </c>
      <c r="H14" s="22">
        <v>8</v>
      </c>
      <c r="I14" s="18">
        <v>120</v>
      </c>
      <c r="J14" s="21">
        <f>E14*I14</f>
        <v>240</v>
      </c>
    </row>
    <row r="15" spans="1:10" ht="15">
      <c r="A15" s="4"/>
      <c r="B15" s="5"/>
      <c r="C15" s="4"/>
      <c r="D15" s="4"/>
      <c r="E15" s="6" t="s">
        <v>24</v>
      </c>
      <c r="F15" s="12"/>
      <c r="G15" s="13">
        <f>SUM(G13:G14)</f>
        <v>689.7792</v>
      </c>
      <c r="H15" s="7" t="s">
        <v>25</v>
      </c>
      <c r="I15" s="8"/>
      <c r="J15" s="21">
        <f>SUM(J13:J14)</f>
        <v>749.76</v>
      </c>
    </row>
    <row r="18" spans="1:10" ht="15.75">
      <c r="A18" s="10" t="s">
        <v>31</v>
      </c>
      <c r="B18" s="11"/>
      <c r="F18" s="12"/>
      <c r="G18" s="13"/>
      <c r="J18" s="14"/>
    </row>
    <row r="19" spans="1:10" ht="25.5">
      <c r="A19" s="25" t="s">
        <v>1</v>
      </c>
      <c r="B19" s="26" t="s">
        <v>2</v>
      </c>
      <c r="C19" s="27" t="s">
        <v>3</v>
      </c>
      <c r="D19" s="27" t="s">
        <v>4</v>
      </c>
      <c r="E19" s="28" t="s">
        <v>5</v>
      </c>
      <c r="F19" s="2" t="s">
        <v>6</v>
      </c>
      <c r="G19" s="18" t="s">
        <v>7</v>
      </c>
      <c r="H19" s="29" t="s">
        <v>8</v>
      </c>
      <c r="I19" s="30" t="s">
        <v>9</v>
      </c>
      <c r="J19" s="21" t="s">
        <v>10</v>
      </c>
    </row>
    <row r="20" spans="1:10" ht="12.75">
      <c r="A20" s="2">
        <v>1</v>
      </c>
      <c r="B20" s="23" t="s">
        <v>32</v>
      </c>
      <c r="C20" s="2" t="s">
        <v>33</v>
      </c>
      <c r="D20" s="24" t="s">
        <v>34</v>
      </c>
      <c r="E20" s="2">
        <v>50</v>
      </c>
      <c r="F20" s="2">
        <f>I20*0.92</f>
        <v>20.488400000000002</v>
      </c>
      <c r="G20" s="18">
        <f>E20*F20</f>
        <v>1024.42</v>
      </c>
      <c r="H20" s="2">
        <v>8</v>
      </c>
      <c r="I20" s="2">
        <v>22.27</v>
      </c>
      <c r="J20" s="21">
        <f>E20*I20</f>
        <v>1113.5</v>
      </c>
    </row>
    <row r="21" spans="1:10" ht="12.75">
      <c r="A21" s="2" t="s">
        <v>35</v>
      </c>
      <c r="B21" s="23" t="s">
        <v>36</v>
      </c>
      <c r="C21" s="2" t="s">
        <v>37</v>
      </c>
      <c r="D21" s="24" t="s">
        <v>34</v>
      </c>
      <c r="E21" s="2">
        <v>15</v>
      </c>
      <c r="F21" s="2">
        <f>I21*0.92</f>
        <v>7.4704</v>
      </c>
      <c r="G21" s="18">
        <f>E21*F21</f>
        <v>112.056</v>
      </c>
      <c r="H21" s="2">
        <v>8</v>
      </c>
      <c r="I21" s="2">
        <v>8.12</v>
      </c>
      <c r="J21" s="21">
        <f>E21*I21</f>
        <v>121.79999999999998</v>
      </c>
    </row>
    <row r="22" spans="1:10" ht="12.75">
      <c r="A22" s="2" t="s">
        <v>16</v>
      </c>
      <c r="B22" s="23" t="s">
        <v>36</v>
      </c>
      <c r="C22" s="2" t="s">
        <v>38</v>
      </c>
      <c r="D22" s="24" t="s">
        <v>34</v>
      </c>
      <c r="E22" s="2">
        <v>50</v>
      </c>
      <c r="F22" s="2">
        <f>I22*0.92</f>
        <v>2.6864</v>
      </c>
      <c r="G22" s="18">
        <f>E22*F22</f>
        <v>134.32</v>
      </c>
      <c r="H22" s="2">
        <v>8</v>
      </c>
      <c r="I22" s="2">
        <v>2.92</v>
      </c>
      <c r="J22" s="21">
        <f>E22*I22</f>
        <v>146</v>
      </c>
    </row>
    <row r="23" spans="1:10" ht="12.75">
      <c r="A23" s="2">
        <v>4</v>
      </c>
      <c r="C23" s="2" t="s">
        <v>39</v>
      </c>
      <c r="D23" s="24" t="s">
        <v>34</v>
      </c>
      <c r="E23" s="2">
        <v>350</v>
      </c>
      <c r="F23" s="2">
        <f>I23*0.92</f>
        <v>1.8124</v>
      </c>
      <c r="G23" s="18">
        <f>E23*F23</f>
        <v>634.34</v>
      </c>
      <c r="H23" s="2">
        <v>8</v>
      </c>
      <c r="I23" s="2">
        <v>1.97</v>
      </c>
      <c r="J23" s="21">
        <f>E23*I23</f>
        <v>689.5</v>
      </c>
    </row>
    <row r="24" spans="7:10" ht="12.75">
      <c r="G24">
        <f>SUM(G20:G23)</f>
        <v>1905.136</v>
      </c>
      <c r="J24">
        <f>SUM(J20:J23)</f>
        <v>2070.8</v>
      </c>
    </row>
    <row r="28" ht="12.75">
      <c r="A28" t="s">
        <v>40</v>
      </c>
    </row>
    <row r="29" spans="1:10" ht="12.75">
      <c r="A29" s="31" t="s">
        <v>1</v>
      </c>
      <c r="B29" s="32" t="s">
        <v>2</v>
      </c>
      <c r="C29" s="33" t="s">
        <v>3</v>
      </c>
      <c r="D29" s="34" t="s">
        <v>4</v>
      </c>
      <c r="E29" s="35" t="s">
        <v>5</v>
      </c>
      <c r="F29" s="36" t="s">
        <v>6</v>
      </c>
      <c r="G29" s="37" t="s">
        <v>7</v>
      </c>
      <c r="H29" s="38" t="s">
        <v>8</v>
      </c>
      <c r="I29" s="39" t="s">
        <v>9</v>
      </c>
      <c r="J29" s="21" t="s">
        <v>10</v>
      </c>
    </row>
    <row r="30" spans="1:10" ht="25.5">
      <c r="A30" s="2" t="s">
        <v>12</v>
      </c>
      <c r="B30" s="23" t="s">
        <v>41</v>
      </c>
      <c r="C30" s="40" t="s">
        <v>42</v>
      </c>
      <c r="D30" s="24" t="s">
        <v>29</v>
      </c>
      <c r="E30" s="2">
        <v>40</v>
      </c>
      <c r="F30" s="2">
        <f>I30*0.92</f>
        <v>6.881600000000001</v>
      </c>
      <c r="G30" s="18">
        <f>E30*F30</f>
        <v>275.264</v>
      </c>
      <c r="H30" s="2">
        <v>8</v>
      </c>
      <c r="I30" s="2">
        <v>7.48</v>
      </c>
      <c r="J30" s="21">
        <f>E30*I30</f>
        <v>299.20000000000005</v>
      </c>
    </row>
    <row r="31" spans="1:10" ht="12.75">
      <c r="A31" s="2" t="s">
        <v>35</v>
      </c>
      <c r="B31" s="23" t="s">
        <v>43</v>
      </c>
      <c r="C31" s="2" t="s">
        <v>44</v>
      </c>
      <c r="D31" s="24" t="s">
        <v>29</v>
      </c>
      <c r="E31" s="2">
        <v>18</v>
      </c>
      <c r="F31" s="2">
        <f>I31*0.92</f>
        <v>41.308</v>
      </c>
      <c r="G31" s="18">
        <f>E31*F31</f>
        <v>743.544</v>
      </c>
      <c r="H31" s="2">
        <v>8</v>
      </c>
      <c r="I31" s="2">
        <v>44.9</v>
      </c>
      <c r="J31" s="21">
        <f>E31*I31</f>
        <v>808.1999999999999</v>
      </c>
    </row>
    <row r="32" spans="7:10" ht="12.75">
      <c r="G32">
        <f>SUM(G30:G31)</f>
        <v>1018.808</v>
      </c>
      <c r="J32">
        <f>SUM(J30:J31)</f>
        <v>1107.4</v>
      </c>
    </row>
    <row r="36" spans="1:10" ht="16.5">
      <c r="A36" s="41" t="s">
        <v>45</v>
      </c>
      <c r="B36" s="1"/>
      <c r="F36" s="12"/>
      <c r="G36" s="13"/>
      <c r="J36" s="14"/>
    </row>
    <row r="37" spans="1:10" ht="12.75">
      <c r="A37" s="42" t="s">
        <v>1</v>
      </c>
      <c r="B37" s="43" t="s">
        <v>2</v>
      </c>
      <c r="C37" s="43" t="s">
        <v>3</v>
      </c>
      <c r="D37" s="43" t="s">
        <v>4</v>
      </c>
      <c r="E37" s="43" t="s">
        <v>5</v>
      </c>
      <c r="F37" s="42" t="s">
        <v>6</v>
      </c>
      <c r="G37" s="44" t="s">
        <v>7</v>
      </c>
      <c r="H37" s="43" t="s">
        <v>8</v>
      </c>
      <c r="I37" s="43" t="s">
        <v>9</v>
      </c>
      <c r="J37" s="45" t="s">
        <v>10</v>
      </c>
    </row>
    <row r="38" spans="1:10" ht="25.5">
      <c r="A38" s="46">
        <v>1</v>
      </c>
      <c r="B38" s="47" t="s">
        <v>46</v>
      </c>
      <c r="C38" s="48"/>
      <c r="D38" s="43" t="s">
        <v>47</v>
      </c>
      <c r="E38" s="48">
        <v>400</v>
      </c>
      <c r="F38" s="2">
        <f>I38*0.92</f>
        <v>5.8604</v>
      </c>
      <c r="G38" s="18">
        <f>E38*F38</f>
        <v>2344.1600000000003</v>
      </c>
      <c r="H38" s="48">
        <v>8</v>
      </c>
      <c r="I38" s="48">
        <v>6.37</v>
      </c>
      <c r="J38" s="21">
        <f>E38*I38</f>
        <v>2548</v>
      </c>
    </row>
    <row r="39" spans="1:10" ht="25.5">
      <c r="A39" s="48" t="s">
        <v>35</v>
      </c>
      <c r="B39" s="47" t="s">
        <v>48</v>
      </c>
      <c r="C39" s="43" t="s">
        <v>49</v>
      </c>
      <c r="D39" s="43" t="s">
        <v>47</v>
      </c>
      <c r="E39" s="43">
        <v>20</v>
      </c>
      <c r="F39" s="49">
        <f>I39*0.92</f>
        <v>5.961600000000001</v>
      </c>
      <c r="G39" s="50">
        <f>E39*F39</f>
        <v>119.23200000000001</v>
      </c>
      <c r="H39" s="43">
        <v>8</v>
      </c>
      <c r="I39" s="43">
        <v>6.48</v>
      </c>
      <c r="J39" s="45">
        <f>E39*I39</f>
        <v>129.60000000000002</v>
      </c>
    </row>
    <row r="40" spans="7:10" ht="12.75">
      <c r="G40">
        <f>SUM(G38:G39)</f>
        <v>2463.3920000000003</v>
      </c>
      <c r="J40">
        <f>SUM(J38:J39)</f>
        <v>2677.6</v>
      </c>
    </row>
    <row r="46" spans="1:2" ht="12.75">
      <c r="A46" t="s">
        <v>50</v>
      </c>
      <c r="B46" s="1"/>
    </row>
    <row r="47" spans="1:10" ht="12.75">
      <c r="A47" s="51" t="s">
        <v>1</v>
      </c>
      <c r="B47" s="52" t="s">
        <v>2</v>
      </c>
      <c r="C47" s="52" t="s">
        <v>3</v>
      </c>
      <c r="D47" s="52" t="s">
        <v>4</v>
      </c>
      <c r="E47" s="52" t="s">
        <v>5</v>
      </c>
      <c r="F47" s="51" t="s">
        <v>6</v>
      </c>
      <c r="G47" s="53" t="s">
        <v>7</v>
      </c>
      <c r="H47" s="52" t="s">
        <v>8</v>
      </c>
      <c r="I47" s="52" t="s">
        <v>9</v>
      </c>
      <c r="J47" s="54" t="s">
        <v>10</v>
      </c>
    </row>
    <row r="48" spans="1:10" ht="66" customHeight="1">
      <c r="A48" s="55" t="s">
        <v>12</v>
      </c>
      <c r="B48" s="56" t="s">
        <v>51</v>
      </c>
      <c r="C48" s="57" t="s">
        <v>52</v>
      </c>
      <c r="D48" s="58" t="s">
        <v>53</v>
      </c>
      <c r="E48" s="57">
        <v>500</v>
      </c>
      <c r="F48" s="57">
        <f>I48*0.92</f>
        <v>14.5728</v>
      </c>
      <c r="G48" s="59">
        <f>E48*F48</f>
        <v>7286.400000000001</v>
      </c>
      <c r="H48" s="55">
        <v>8</v>
      </c>
      <c r="I48" s="59">
        <v>15.84</v>
      </c>
      <c r="J48" s="60">
        <f>E48*I48</f>
        <v>7920</v>
      </c>
    </row>
    <row r="49" spans="2:10" ht="12.75">
      <c r="B49" s="1"/>
      <c r="E49" s="6" t="s">
        <v>24</v>
      </c>
      <c r="G49">
        <v>7286.4</v>
      </c>
      <c r="H49" s="7" t="s">
        <v>25</v>
      </c>
      <c r="J49">
        <v>7920</v>
      </c>
    </row>
    <row r="50" ht="12.75">
      <c r="B50" s="1"/>
    </row>
    <row r="53" ht="12.75">
      <c r="A53" t="s">
        <v>54</v>
      </c>
    </row>
    <row r="54" spans="1:10" ht="25.5">
      <c r="A54" s="42" t="s">
        <v>55</v>
      </c>
      <c r="B54" s="47" t="s">
        <v>2</v>
      </c>
      <c r="C54" s="43" t="s">
        <v>3</v>
      </c>
      <c r="D54" s="43" t="s">
        <v>4</v>
      </c>
      <c r="E54" s="47" t="s">
        <v>5</v>
      </c>
      <c r="F54" s="42" t="s">
        <v>6</v>
      </c>
      <c r="G54" s="44" t="s">
        <v>7</v>
      </c>
      <c r="H54" s="43" t="s">
        <v>8</v>
      </c>
      <c r="I54" s="43" t="s">
        <v>9</v>
      </c>
      <c r="J54" s="43" t="s">
        <v>10</v>
      </c>
    </row>
    <row r="55" spans="1:10" ht="89.25">
      <c r="A55" s="42">
        <v>1</v>
      </c>
      <c r="B55" s="61" t="s">
        <v>56</v>
      </c>
      <c r="C55" s="42"/>
      <c r="D55" s="62" t="s">
        <v>47</v>
      </c>
      <c r="E55" s="42">
        <v>500</v>
      </c>
      <c r="F55" s="42">
        <f aca="true" t="shared" si="0" ref="F55:F60">I55*0.92</f>
        <v>2.1344</v>
      </c>
      <c r="G55" s="44">
        <f aca="true" t="shared" si="1" ref="G55:G60">E55*F55</f>
        <v>1067.1999999999998</v>
      </c>
      <c r="H55" s="42">
        <v>8</v>
      </c>
      <c r="I55" s="44">
        <v>2.32</v>
      </c>
      <c r="J55" s="45">
        <f aca="true" t="shared" si="2" ref="J55:J60">E55*I55</f>
        <v>1160</v>
      </c>
    </row>
    <row r="56" spans="1:10" ht="114.75">
      <c r="A56" s="42">
        <v>2</v>
      </c>
      <c r="B56" s="61" t="s">
        <v>57</v>
      </c>
      <c r="C56" s="42" t="s">
        <v>58</v>
      </c>
      <c r="D56" s="62" t="s">
        <v>14</v>
      </c>
      <c r="E56" s="42">
        <v>100</v>
      </c>
      <c r="F56" s="42">
        <f t="shared" si="0"/>
        <v>1.84</v>
      </c>
      <c r="G56" s="44">
        <f t="shared" si="1"/>
        <v>184</v>
      </c>
      <c r="H56" s="42">
        <v>8</v>
      </c>
      <c r="I56" s="44">
        <v>2</v>
      </c>
      <c r="J56" s="45">
        <f t="shared" si="2"/>
        <v>200</v>
      </c>
    </row>
    <row r="57" spans="1:10" ht="76.5">
      <c r="A57" s="42">
        <v>3</v>
      </c>
      <c r="B57" s="61" t="s">
        <v>59</v>
      </c>
      <c r="C57" s="42"/>
      <c r="D57" s="62" t="s">
        <v>47</v>
      </c>
      <c r="E57" s="42">
        <v>150</v>
      </c>
      <c r="F57" s="42">
        <f t="shared" si="0"/>
        <v>3.128</v>
      </c>
      <c r="G57" s="44">
        <f t="shared" si="1"/>
        <v>469.20000000000005</v>
      </c>
      <c r="H57" s="42">
        <v>8</v>
      </c>
      <c r="I57" s="44">
        <v>3.4</v>
      </c>
      <c r="J57" s="45">
        <f t="shared" si="2"/>
        <v>510</v>
      </c>
    </row>
    <row r="58" spans="1:10" ht="76.5">
      <c r="A58" s="42">
        <v>4</v>
      </c>
      <c r="B58" s="61" t="s">
        <v>60</v>
      </c>
      <c r="C58" s="42"/>
      <c r="D58" s="62" t="s">
        <v>47</v>
      </c>
      <c r="E58" s="42">
        <v>20</v>
      </c>
      <c r="F58" s="42">
        <f t="shared" si="0"/>
        <v>4.4712000000000005</v>
      </c>
      <c r="G58" s="44">
        <f t="shared" si="1"/>
        <v>89.424</v>
      </c>
      <c r="H58" s="42">
        <v>8</v>
      </c>
      <c r="I58" s="44">
        <v>4.86</v>
      </c>
      <c r="J58" s="45">
        <f t="shared" si="2"/>
        <v>97.2</v>
      </c>
    </row>
    <row r="59" spans="1:10" ht="12.75">
      <c r="A59" s="42">
        <v>5</v>
      </c>
      <c r="B59" s="61" t="s">
        <v>61</v>
      </c>
      <c r="C59" s="42" t="s">
        <v>62</v>
      </c>
      <c r="D59" s="62" t="s">
        <v>47</v>
      </c>
      <c r="E59" s="42">
        <v>300</v>
      </c>
      <c r="F59" s="42">
        <f t="shared" si="0"/>
        <v>4.4712000000000005</v>
      </c>
      <c r="G59" s="44">
        <f t="shared" si="1"/>
        <v>1341.3600000000001</v>
      </c>
      <c r="H59" s="42">
        <v>8</v>
      </c>
      <c r="I59" s="44">
        <v>4.86</v>
      </c>
      <c r="J59" s="45">
        <f t="shared" si="2"/>
        <v>1458</v>
      </c>
    </row>
    <row r="60" spans="1:10" ht="76.5">
      <c r="A60" s="42">
        <v>6</v>
      </c>
      <c r="B60" s="61" t="s">
        <v>63</v>
      </c>
      <c r="C60" s="42"/>
      <c r="D60" s="62" t="s">
        <v>47</v>
      </c>
      <c r="E60" s="42">
        <v>400</v>
      </c>
      <c r="F60" s="42">
        <f t="shared" si="0"/>
        <v>2.1344</v>
      </c>
      <c r="G60" s="44">
        <f t="shared" si="1"/>
        <v>853.76</v>
      </c>
      <c r="H60" s="42">
        <v>8</v>
      </c>
      <c r="I60" s="44">
        <v>2.32</v>
      </c>
      <c r="J60" s="45">
        <f t="shared" si="2"/>
        <v>927.9999999999999</v>
      </c>
    </row>
    <row r="61" ht="12.75">
      <c r="J61" s="21">
        <f>SUM(J55:J60)</f>
        <v>4353.2</v>
      </c>
    </row>
    <row r="62" ht="12.75">
      <c r="J62" s="14"/>
    </row>
    <row r="63" ht="12.75">
      <c r="J63" s="14"/>
    </row>
    <row r="64" ht="12.75">
      <c r="J64" s="14"/>
    </row>
    <row r="69" ht="12.75">
      <c r="J69" s="21"/>
    </row>
    <row r="70" ht="12.75">
      <c r="J70" s="21"/>
    </row>
    <row r="71" ht="12.75">
      <c r="J71" s="21"/>
    </row>
    <row r="72" spans="1:10" ht="12.75">
      <c r="A72" t="s">
        <v>64</v>
      </c>
      <c r="J72" s="21">
        <f>E72*I72</f>
        <v>0</v>
      </c>
    </row>
    <row r="73" spans="1:11" ht="102">
      <c r="A73" s="15" t="s">
        <v>1</v>
      </c>
      <c r="B73" s="16" t="s">
        <v>2</v>
      </c>
      <c r="C73" s="16" t="s">
        <v>3</v>
      </c>
      <c r="D73" s="16" t="s">
        <v>4</v>
      </c>
      <c r="E73" s="16" t="s">
        <v>5</v>
      </c>
      <c r="F73" s="40" t="s">
        <v>6</v>
      </c>
      <c r="G73" s="63" t="s">
        <v>7</v>
      </c>
      <c r="H73" s="64" t="s">
        <v>8</v>
      </c>
      <c r="I73" s="65" t="s">
        <v>9</v>
      </c>
      <c r="J73" s="66" t="s">
        <v>10</v>
      </c>
      <c r="K73" s="65" t="s">
        <v>11</v>
      </c>
    </row>
    <row r="74" spans="1:11" ht="12.75">
      <c r="A74" s="2" t="s">
        <v>12</v>
      </c>
      <c r="B74" s="23" t="s">
        <v>65</v>
      </c>
      <c r="C74" s="2">
        <v>28</v>
      </c>
      <c r="D74" s="22" t="s">
        <v>47</v>
      </c>
      <c r="E74" s="2">
        <v>8</v>
      </c>
      <c r="F74" s="2">
        <f>I74*0.92</f>
        <v>9.9176</v>
      </c>
      <c r="G74" s="18">
        <f>E74*F74</f>
        <v>79.3408</v>
      </c>
      <c r="H74" s="2">
        <v>8</v>
      </c>
      <c r="I74" s="24">
        <v>10.78</v>
      </c>
      <c r="J74" s="21">
        <f>E74*I74</f>
        <v>86.24</v>
      </c>
      <c r="K74" s="67"/>
    </row>
    <row r="75" spans="1:11" ht="12.75">
      <c r="A75" s="2" t="s">
        <v>35</v>
      </c>
      <c r="B75" s="23" t="s">
        <v>65</v>
      </c>
      <c r="C75" s="2">
        <v>26</v>
      </c>
      <c r="D75" s="22" t="s">
        <v>47</v>
      </c>
      <c r="E75" s="22">
        <v>4</v>
      </c>
      <c r="F75" s="2">
        <f>I75*0.92</f>
        <v>9.9176</v>
      </c>
      <c r="G75" s="18">
        <f>E75*F75</f>
        <v>39.6704</v>
      </c>
      <c r="H75" s="2">
        <v>8</v>
      </c>
      <c r="I75" s="24">
        <v>10.78</v>
      </c>
      <c r="J75" s="21">
        <f>E75*I75</f>
        <v>43.12</v>
      </c>
      <c r="K75" s="67"/>
    </row>
    <row r="76" spans="1:11" ht="15">
      <c r="A76" s="2"/>
      <c r="B76" s="5"/>
      <c r="C76" s="4"/>
      <c r="D76" s="4"/>
      <c r="E76" s="6" t="s">
        <v>24</v>
      </c>
      <c r="F76" s="12"/>
      <c r="G76" s="68">
        <f>SUM(G74:G75)</f>
        <v>119.0112</v>
      </c>
      <c r="H76" s="7" t="s">
        <v>25</v>
      </c>
      <c r="I76" s="8"/>
      <c r="J76" s="69">
        <f>SUM(J74:J75)</f>
        <v>129.35999999999999</v>
      </c>
      <c r="K76" s="9"/>
    </row>
    <row r="79" ht="12.75">
      <c r="A79" t="s">
        <v>66</v>
      </c>
    </row>
    <row r="80" spans="1:11" ht="102">
      <c r="A80" s="15" t="s">
        <v>1</v>
      </c>
      <c r="B80" s="16" t="s">
        <v>2</v>
      </c>
      <c r="C80" s="16" t="s">
        <v>3</v>
      </c>
      <c r="D80" s="16" t="s">
        <v>4</v>
      </c>
      <c r="E80" s="16" t="s">
        <v>5</v>
      </c>
      <c r="F80" s="40" t="s">
        <v>6</v>
      </c>
      <c r="G80" s="63" t="s">
        <v>7</v>
      </c>
      <c r="H80" s="64" t="s">
        <v>8</v>
      </c>
      <c r="I80" s="65" t="s">
        <v>9</v>
      </c>
      <c r="J80" s="66" t="s">
        <v>10</v>
      </c>
      <c r="K80" s="65" t="s">
        <v>11</v>
      </c>
    </row>
    <row r="81" spans="1:10" ht="51">
      <c r="A81" s="22" t="s">
        <v>12</v>
      </c>
      <c r="B81" s="70" t="s">
        <v>67</v>
      </c>
      <c r="C81" s="22" t="s">
        <v>68</v>
      </c>
      <c r="D81" s="71" t="s">
        <v>14</v>
      </c>
      <c r="E81" s="22">
        <v>450</v>
      </c>
      <c r="F81" s="2">
        <f>I81*0.92</f>
        <v>3.2752000000000003</v>
      </c>
      <c r="G81" s="18">
        <f>E81*F81</f>
        <v>1473.8400000000001</v>
      </c>
      <c r="H81" s="22">
        <v>8</v>
      </c>
      <c r="I81" s="72">
        <v>3.56</v>
      </c>
      <c r="J81" s="21">
        <f>E81*I81</f>
        <v>1602</v>
      </c>
    </row>
    <row r="82" spans="1:11" ht="15">
      <c r="A82" s="2"/>
      <c r="B82" s="5"/>
      <c r="C82" s="4"/>
      <c r="D82" s="4"/>
      <c r="E82" s="6" t="s">
        <v>24</v>
      </c>
      <c r="F82" s="12"/>
      <c r="G82" s="68">
        <v>1473.84</v>
      </c>
      <c r="H82" s="7" t="s">
        <v>25</v>
      </c>
      <c r="I82" s="8"/>
      <c r="J82" s="69">
        <v>1602</v>
      </c>
      <c r="K82" s="9"/>
    </row>
    <row r="85" ht="12.75">
      <c r="A85" t="s">
        <v>69</v>
      </c>
    </row>
    <row r="86" spans="1:11" ht="102">
      <c r="A86" s="15" t="s">
        <v>1</v>
      </c>
      <c r="B86" s="16" t="s">
        <v>2</v>
      </c>
      <c r="C86" s="16" t="s">
        <v>3</v>
      </c>
      <c r="D86" s="16" t="s">
        <v>4</v>
      </c>
      <c r="E86" s="16" t="s">
        <v>5</v>
      </c>
      <c r="F86" s="40" t="s">
        <v>6</v>
      </c>
      <c r="G86" s="63" t="s">
        <v>7</v>
      </c>
      <c r="H86" s="64" t="s">
        <v>8</v>
      </c>
      <c r="I86" s="65" t="s">
        <v>9</v>
      </c>
      <c r="J86" s="66" t="s">
        <v>10</v>
      </c>
      <c r="K86" s="65" t="s">
        <v>11</v>
      </c>
    </row>
    <row r="87" spans="1:11" ht="25.5">
      <c r="A87" s="22" t="s">
        <v>12</v>
      </c>
      <c r="B87" s="73" t="s">
        <v>70</v>
      </c>
      <c r="C87" s="2" t="s">
        <v>71</v>
      </c>
      <c r="D87" s="67" t="s">
        <v>14</v>
      </c>
      <c r="E87" s="2">
        <v>2</v>
      </c>
      <c r="F87" s="2">
        <f>I87*0.92</f>
        <v>70.2972</v>
      </c>
      <c r="G87" s="18">
        <f>E87*F87</f>
        <v>140.5944</v>
      </c>
      <c r="H87" s="22">
        <v>8</v>
      </c>
      <c r="I87" s="18">
        <v>76.41</v>
      </c>
      <c r="J87" s="21">
        <f>E87*I87</f>
        <v>152.82</v>
      </c>
      <c r="K87" s="2"/>
    </row>
    <row r="88" spans="1:11" ht="12.75">
      <c r="A88" s="22" t="s">
        <v>35</v>
      </c>
      <c r="B88" s="3" t="s">
        <v>72</v>
      </c>
      <c r="C88" s="74"/>
      <c r="D88" s="2" t="s">
        <v>47</v>
      </c>
      <c r="E88" s="2">
        <v>5</v>
      </c>
      <c r="F88" s="2">
        <f>I88*0.92</f>
        <v>8.4456</v>
      </c>
      <c r="G88" s="18">
        <f>E88*F88</f>
        <v>42.228</v>
      </c>
      <c r="H88" s="22">
        <v>8</v>
      </c>
      <c r="I88" s="18">
        <v>9.18</v>
      </c>
      <c r="J88" s="21">
        <f>E88*I88</f>
        <v>45.9</v>
      </c>
      <c r="K88" s="74"/>
    </row>
    <row r="89" spans="7:10" ht="12.75">
      <c r="G89">
        <f>SUM(G87:G88)</f>
        <v>182.82240000000002</v>
      </c>
      <c r="J89">
        <f>SUM(J87:J88)</f>
        <v>198.72</v>
      </c>
    </row>
    <row r="92" ht="12.75">
      <c r="A92" t="s">
        <v>73</v>
      </c>
    </row>
    <row r="93" spans="1:11" ht="102">
      <c r="A93" s="15" t="s">
        <v>1</v>
      </c>
      <c r="B93" s="16" t="s">
        <v>2</v>
      </c>
      <c r="C93" s="16" t="s">
        <v>3</v>
      </c>
      <c r="D93" s="16" t="s">
        <v>4</v>
      </c>
      <c r="E93" s="16" t="s">
        <v>5</v>
      </c>
      <c r="F93" s="40" t="s">
        <v>6</v>
      </c>
      <c r="G93" s="63" t="s">
        <v>7</v>
      </c>
      <c r="H93" s="64" t="s">
        <v>8</v>
      </c>
      <c r="I93" s="65" t="s">
        <v>9</v>
      </c>
      <c r="J93" s="66" t="s">
        <v>10</v>
      </c>
      <c r="K93" s="65" t="s">
        <v>11</v>
      </c>
    </row>
    <row r="94" spans="1:11" ht="12.75">
      <c r="A94" s="75" t="s">
        <v>12</v>
      </c>
      <c r="B94" s="76" t="s">
        <v>74</v>
      </c>
      <c r="C94" s="77"/>
      <c r="D94" s="2" t="s">
        <v>14</v>
      </c>
      <c r="E94" s="2">
        <v>3</v>
      </c>
      <c r="F94" s="2">
        <v>79.49</v>
      </c>
      <c r="G94" s="18">
        <f>E94*F94</f>
        <v>238.46999999999997</v>
      </c>
      <c r="H94" s="2">
        <v>8</v>
      </c>
      <c r="I94" s="2">
        <v>86.4</v>
      </c>
      <c r="J94" s="45">
        <f>E94*I94</f>
        <v>259.20000000000005</v>
      </c>
      <c r="K94" s="78"/>
    </row>
    <row r="95" spans="1:11" ht="25.5">
      <c r="A95" s="75" t="s">
        <v>35</v>
      </c>
      <c r="B95" s="79" t="s">
        <v>75</v>
      </c>
      <c r="C95" s="22" t="s">
        <v>76</v>
      </c>
      <c r="D95" s="22" t="s">
        <v>14</v>
      </c>
      <c r="E95" s="22">
        <v>7</v>
      </c>
      <c r="F95" s="22">
        <v>45</v>
      </c>
      <c r="G95" s="18">
        <f>E95*F95</f>
        <v>315</v>
      </c>
      <c r="H95" s="22">
        <v>8</v>
      </c>
      <c r="I95" s="22">
        <v>59.4</v>
      </c>
      <c r="J95" s="45">
        <f>E95*I95</f>
        <v>415.8</v>
      </c>
      <c r="K95" s="78"/>
    </row>
    <row r="96" spans="1:11" ht="12.75">
      <c r="A96" s="75" t="s">
        <v>16</v>
      </c>
      <c r="B96" s="23" t="s">
        <v>77</v>
      </c>
      <c r="C96" s="2"/>
      <c r="D96" s="67" t="s">
        <v>14</v>
      </c>
      <c r="E96" s="2">
        <v>20</v>
      </c>
      <c r="F96" s="22">
        <v>46</v>
      </c>
      <c r="G96" s="18">
        <f>E96*F96</f>
        <v>920</v>
      </c>
      <c r="H96" s="2">
        <v>8</v>
      </c>
      <c r="I96" s="2">
        <v>17.28</v>
      </c>
      <c r="J96" s="45">
        <f>E96*I96</f>
        <v>345.6</v>
      </c>
      <c r="K96" s="78"/>
    </row>
    <row r="97" spans="1:11" ht="15">
      <c r="A97" s="2"/>
      <c r="B97" s="5"/>
      <c r="C97" s="4"/>
      <c r="D97" s="4"/>
      <c r="E97" s="6" t="s">
        <v>24</v>
      </c>
      <c r="F97" s="12"/>
      <c r="G97" s="68">
        <f>SUM(G94:G96)</f>
        <v>1473.47</v>
      </c>
      <c r="H97" s="7" t="s">
        <v>25</v>
      </c>
      <c r="I97" s="8"/>
      <c r="J97" s="69">
        <f>SUM(J94:J96)</f>
        <v>1020.6</v>
      </c>
      <c r="K97" s="9"/>
    </row>
    <row r="106" ht="12.75">
      <c r="B106" t="s">
        <v>78</v>
      </c>
    </row>
    <row r="107" spans="1:2" ht="12.75">
      <c r="A107" t="s">
        <v>12</v>
      </c>
      <c r="B107">
        <v>749.76</v>
      </c>
    </row>
    <row r="108" spans="1:2" ht="12.75">
      <c r="A108" t="s">
        <v>35</v>
      </c>
      <c r="B108">
        <v>2070.8</v>
      </c>
    </row>
    <row r="109" spans="1:2" ht="12.75">
      <c r="A109" t="s">
        <v>16</v>
      </c>
      <c r="B109">
        <v>1107.4</v>
      </c>
    </row>
    <row r="110" spans="1:2" ht="12.75">
      <c r="A110">
        <v>4</v>
      </c>
      <c r="B110">
        <v>2677.6</v>
      </c>
    </row>
    <row r="111" spans="1:2" ht="12.75">
      <c r="A111" t="s">
        <v>20</v>
      </c>
      <c r="B111">
        <v>7920</v>
      </c>
    </row>
    <row r="112" spans="1:2" ht="12.75">
      <c r="A112" t="s">
        <v>22</v>
      </c>
      <c r="B112">
        <v>4353.2</v>
      </c>
    </row>
    <row r="113" spans="1:2" ht="12.75">
      <c r="A113">
        <v>7</v>
      </c>
      <c r="B113">
        <v>129.36</v>
      </c>
    </row>
    <row r="114" spans="1:2" ht="12.75">
      <c r="A114">
        <v>8</v>
      </c>
      <c r="B114">
        <v>1602</v>
      </c>
    </row>
    <row r="115" spans="1:2" ht="12.75">
      <c r="A115">
        <v>9</v>
      </c>
      <c r="B115">
        <v>198.72</v>
      </c>
    </row>
    <row r="116" spans="1:2" ht="12.75">
      <c r="A116">
        <v>10</v>
      </c>
      <c r="B116">
        <v>1020.6</v>
      </c>
    </row>
    <row r="117" ht="12.75">
      <c r="B117" s="80">
        <f>SUM(B107:B116)</f>
        <v>21829.440000000002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1"/>
  </sheetPr>
  <dimension ref="A1:K13"/>
  <sheetViews>
    <sheetView zoomScalePageLayoutView="0" workbookViewId="0" topLeftCell="A1">
      <selection activeCell="J8" sqref="J8"/>
    </sheetView>
  </sheetViews>
  <sheetFormatPr defaultColWidth="8.375" defaultRowHeight="12.75"/>
  <cols>
    <col min="1" max="1" width="7.25390625" style="81" customWidth="1"/>
    <col min="2" max="2" width="52.125" style="82" customWidth="1"/>
    <col min="3" max="3" width="11.25390625" style="81" customWidth="1"/>
    <col min="4" max="4" width="7.375" style="81" customWidth="1"/>
    <col min="5" max="5" width="12.375" style="81" customWidth="1"/>
    <col min="6" max="6" width="16.00390625" style="81" customWidth="1"/>
    <col min="7" max="7" width="17.625" style="81" customWidth="1"/>
    <col min="8" max="8" width="9.625" style="81" customWidth="1"/>
    <col min="9" max="9" width="14.875" style="81" customWidth="1"/>
    <col min="10" max="10" width="17.625" style="81" customWidth="1"/>
    <col min="11" max="11" width="16.125" style="81" customWidth="1"/>
    <col min="12" max="12" width="10.625" style="81" customWidth="1"/>
    <col min="13" max="16384" width="8.375" style="81" customWidth="1"/>
  </cols>
  <sheetData>
    <row r="1" spans="2:11" ht="16.5" thickBot="1">
      <c r="B1" s="135"/>
      <c r="C1" s="135"/>
      <c r="D1" s="136"/>
      <c r="E1" s="137"/>
      <c r="F1" s="137"/>
      <c r="G1" s="137"/>
      <c r="H1" s="137"/>
      <c r="I1" s="137"/>
      <c r="J1" s="137"/>
      <c r="K1" s="86"/>
    </row>
    <row r="2" spans="2:11" ht="45" customHeight="1" thickBot="1">
      <c r="B2" s="83" t="s">
        <v>355</v>
      </c>
      <c r="C2" s="84"/>
      <c r="D2" s="371" t="s">
        <v>455</v>
      </c>
      <c r="E2" s="372"/>
      <c r="F2" s="372"/>
      <c r="G2" s="372"/>
      <c r="H2" s="372"/>
      <c r="I2" s="372"/>
      <c r="J2" s="373"/>
      <c r="K2" s="86" t="s">
        <v>250</v>
      </c>
    </row>
    <row r="3" spans="6:10" ht="12.75">
      <c r="F3" s="113"/>
      <c r="G3" s="115"/>
      <c r="J3" s="117"/>
    </row>
    <row r="4" spans="6:10" ht="12.75">
      <c r="F4" s="113"/>
      <c r="G4" s="115"/>
      <c r="J4" s="117"/>
    </row>
    <row r="5" spans="1:11" ht="16.5" thickBot="1">
      <c r="A5" s="118"/>
      <c r="B5" s="247" t="s">
        <v>222</v>
      </c>
      <c r="C5" s="116"/>
      <c r="D5" s="113"/>
      <c r="E5" s="113"/>
      <c r="F5" s="113"/>
      <c r="G5" s="115"/>
      <c r="H5" s="113"/>
      <c r="I5" s="113"/>
      <c r="J5" s="117"/>
      <c r="K5" s="113"/>
    </row>
    <row r="6" spans="1:11" ht="141" customHeight="1" thickBot="1">
      <c r="A6" s="190" t="s">
        <v>1</v>
      </c>
      <c r="B6" s="191" t="s">
        <v>2</v>
      </c>
      <c r="C6" s="192" t="s">
        <v>3</v>
      </c>
      <c r="D6" s="192" t="s">
        <v>4</v>
      </c>
      <c r="E6" s="237" t="s">
        <v>5</v>
      </c>
      <c r="F6" s="193" t="s">
        <v>6</v>
      </c>
      <c r="G6" s="194" t="s">
        <v>7</v>
      </c>
      <c r="H6" s="192" t="s">
        <v>8</v>
      </c>
      <c r="I6" s="192" t="s">
        <v>9</v>
      </c>
      <c r="J6" s="195" t="s">
        <v>10</v>
      </c>
      <c r="K6" s="196" t="s">
        <v>11</v>
      </c>
    </row>
    <row r="7" spans="1:11" ht="52.5" customHeight="1">
      <c r="A7" s="95">
        <v>1</v>
      </c>
      <c r="B7" s="174" t="s">
        <v>297</v>
      </c>
      <c r="C7" s="347"/>
      <c r="D7" s="144" t="s">
        <v>47</v>
      </c>
      <c r="E7" s="95">
        <v>60</v>
      </c>
      <c r="F7" s="242"/>
      <c r="G7" s="209"/>
      <c r="H7" s="95"/>
      <c r="I7" s="144"/>
      <c r="J7" s="210"/>
      <c r="K7" s="95"/>
    </row>
    <row r="8" spans="1:11" ht="15.75">
      <c r="A8" s="108"/>
      <c r="B8" s="109"/>
      <c r="C8" s="108"/>
      <c r="D8" s="108"/>
      <c r="E8" s="110" t="s">
        <v>24</v>
      </c>
      <c r="F8" s="111"/>
      <c r="G8" s="188"/>
      <c r="H8" s="108" t="s">
        <v>25</v>
      </c>
      <c r="I8" s="110"/>
      <c r="J8" s="189"/>
      <c r="K8" s="87"/>
    </row>
    <row r="10" spans="2:4" ht="25.5">
      <c r="B10" s="82" t="s">
        <v>361</v>
      </c>
      <c r="D10" s="81" t="s">
        <v>356</v>
      </c>
    </row>
    <row r="11" ht="25.5">
      <c r="B11" s="82" t="s">
        <v>360</v>
      </c>
    </row>
    <row r="13" spans="2:5" ht="22.5" customHeight="1">
      <c r="B13" s="374" t="s">
        <v>357</v>
      </c>
      <c r="C13" s="374"/>
      <c r="D13" s="374"/>
      <c r="E13" s="374"/>
    </row>
  </sheetData>
  <sheetProtection selectLockedCells="1" selectUnlockedCells="1"/>
  <mergeCells count="2">
    <mergeCell ref="D2:J2"/>
    <mergeCell ref="B13:E13"/>
  </mergeCells>
  <printOptions/>
  <pageMargins left="0.3541666666666667" right="0.3541666666666667" top="0.39375" bottom="0.39375" header="0.5118055555555555" footer="0.5118055555555555"/>
  <pageSetup horizontalDpi="300" verticalDpi="300" orientation="landscape" paperSize="9" scale="7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1"/>
  </sheetPr>
  <dimension ref="A1:K23"/>
  <sheetViews>
    <sheetView zoomScalePageLayoutView="0" workbookViewId="0" topLeftCell="A1">
      <selection activeCell="J18" sqref="J18"/>
    </sheetView>
  </sheetViews>
  <sheetFormatPr defaultColWidth="8.375" defaultRowHeight="12.75"/>
  <cols>
    <col min="1" max="1" width="6.125" style="81" customWidth="1"/>
    <col min="2" max="2" width="63.125" style="82" customWidth="1"/>
    <col min="3" max="3" width="15.00390625" style="81" customWidth="1"/>
    <col min="4" max="4" width="7.375" style="81" customWidth="1"/>
    <col min="5" max="5" width="10.875" style="81" customWidth="1"/>
    <col min="6" max="6" width="14.00390625" style="81" customWidth="1"/>
    <col min="7" max="7" width="15.875" style="81" customWidth="1"/>
    <col min="8" max="8" width="9.00390625" style="81" customWidth="1"/>
    <col min="9" max="9" width="12.75390625" style="81" customWidth="1"/>
    <col min="10" max="10" width="18.25390625" style="81" customWidth="1"/>
    <col min="11" max="11" width="15.875" style="81" customWidth="1"/>
    <col min="12" max="12" width="10.625" style="81" customWidth="1"/>
    <col min="13" max="16384" width="8.375" style="81" customWidth="1"/>
  </cols>
  <sheetData>
    <row r="1" spans="2:11" ht="16.5" thickBot="1">
      <c r="B1" s="135"/>
      <c r="C1" s="135"/>
      <c r="D1" s="136"/>
      <c r="E1" s="137"/>
      <c r="F1" s="137"/>
      <c r="G1" s="137"/>
      <c r="H1" s="137"/>
      <c r="I1" s="137"/>
      <c r="J1" s="137"/>
      <c r="K1" s="86"/>
    </row>
    <row r="2" spans="2:11" ht="45" customHeight="1" thickBot="1">
      <c r="B2" s="83" t="s">
        <v>355</v>
      </c>
      <c r="C2" s="84"/>
      <c r="D2" s="371" t="s">
        <v>455</v>
      </c>
      <c r="E2" s="372"/>
      <c r="F2" s="372"/>
      <c r="G2" s="372"/>
      <c r="H2" s="372"/>
      <c r="I2" s="372"/>
      <c r="J2" s="373"/>
      <c r="K2" s="86" t="s">
        <v>250</v>
      </c>
    </row>
    <row r="3" spans="6:10" ht="12.75">
      <c r="F3" s="113"/>
      <c r="G3" s="115"/>
      <c r="J3" s="117"/>
    </row>
    <row r="4" spans="1:11" ht="16.5" thickBot="1">
      <c r="A4" s="118"/>
      <c r="B4" s="247" t="s">
        <v>223</v>
      </c>
      <c r="C4" s="116"/>
      <c r="D4" s="113"/>
      <c r="E4" s="113"/>
      <c r="F4" s="113"/>
      <c r="G4" s="115"/>
      <c r="H4" s="113"/>
      <c r="I4" s="113"/>
      <c r="J4" s="117"/>
      <c r="K4" s="113"/>
    </row>
    <row r="5" spans="1:11" ht="147.75" customHeight="1" thickBot="1">
      <c r="A5" s="190" t="s">
        <v>1</v>
      </c>
      <c r="B5" s="191" t="s">
        <v>2</v>
      </c>
      <c r="C5" s="192" t="s">
        <v>3</v>
      </c>
      <c r="D5" s="192" t="s">
        <v>4</v>
      </c>
      <c r="E5" s="260" t="s">
        <v>5</v>
      </c>
      <c r="F5" s="193" t="s">
        <v>6</v>
      </c>
      <c r="G5" s="194" t="s">
        <v>7</v>
      </c>
      <c r="H5" s="192" t="s">
        <v>8</v>
      </c>
      <c r="I5" s="192" t="s">
        <v>9</v>
      </c>
      <c r="J5" s="195" t="s">
        <v>10</v>
      </c>
      <c r="K5" s="196" t="s">
        <v>11</v>
      </c>
    </row>
    <row r="6" spans="1:11" ht="74.25" customHeight="1">
      <c r="A6" s="95">
        <v>1</v>
      </c>
      <c r="B6" s="174" t="s">
        <v>411</v>
      </c>
      <c r="C6" s="95" t="s">
        <v>298</v>
      </c>
      <c r="D6" s="144" t="s">
        <v>53</v>
      </c>
      <c r="E6" s="95">
        <v>3</v>
      </c>
      <c r="F6" s="124"/>
      <c r="G6" s="101"/>
      <c r="H6" s="95"/>
      <c r="I6" s="256"/>
      <c r="J6" s="126"/>
      <c r="K6" s="95"/>
    </row>
    <row r="7" spans="1:11" ht="15.75">
      <c r="A7" s="95">
        <v>2</v>
      </c>
      <c r="B7" s="174" t="s">
        <v>224</v>
      </c>
      <c r="C7" s="95" t="s">
        <v>299</v>
      </c>
      <c r="D7" s="144"/>
      <c r="E7" s="95">
        <v>2</v>
      </c>
      <c r="F7" s="124"/>
      <c r="G7" s="101"/>
      <c r="H7" s="95"/>
      <c r="I7" s="256"/>
      <c r="J7" s="126"/>
      <c r="K7" s="95"/>
    </row>
    <row r="8" spans="1:11" ht="15.75">
      <c r="A8" s="95">
        <v>3</v>
      </c>
      <c r="B8" s="131" t="s">
        <v>225</v>
      </c>
      <c r="C8" s="103" t="s">
        <v>226</v>
      </c>
      <c r="D8" s="103" t="s">
        <v>53</v>
      </c>
      <c r="E8" s="95">
        <v>10</v>
      </c>
      <c r="F8" s="124"/>
      <c r="G8" s="101"/>
      <c r="H8" s="95"/>
      <c r="I8" s="128"/>
      <c r="J8" s="126"/>
      <c r="K8" s="103"/>
    </row>
    <row r="9" spans="1:11" ht="15.75">
      <c r="A9" s="95">
        <v>4</v>
      </c>
      <c r="B9" s="131" t="s">
        <v>227</v>
      </c>
      <c r="C9" s="340" t="s">
        <v>446</v>
      </c>
      <c r="D9" s="103" t="s">
        <v>53</v>
      </c>
      <c r="E9" s="103">
        <v>3</v>
      </c>
      <c r="F9" s="124"/>
      <c r="G9" s="101"/>
      <c r="H9" s="103"/>
      <c r="I9" s="128"/>
      <c r="J9" s="126"/>
      <c r="K9" s="103"/>
    </row>
    <row r="10" spans="1:11" ht="15.75">
      <c r="A10" s="95">
        <v>5</v>
      </c>
      <c r="B10" s="131" t="s">
        <v>228</v>
      </c>
      <c r="C10" s="340" t="s">
        <v>447</v>
      </c>
      <c r="D10" s="103" t="s">
        <v>53</v>
      </c>
      <c r="E10" s="103">
        <v>3</v>
      </c>
      <c r="F10" s="124"/>
      <c r="G10" s="101"/>
      <c r="H10" s="103"/>
      <c r="I10" s="128"/>
      <c r="J10" s="126"/>
      <c r="K10" s="103"/>
    </row>
    <row r="11" spans="1:11" ht="15.75">
      <c r="A11" s="95">
        <v>6</v>
      </c>
      <c r="B11" s="131" t="s">
        <v>413</v>
      </c>
      <c r="C11" s="340" t="s">
        <v>448</v>
      </c>
      <c r="D11" s="103" t="s">
        <v>47</v>
      </c>
      <c r="E11" s="103">
        <v>10</v>
      </c>
      <c r="F11" s="124"/>
      <c r="G11" s="101"/>
      <c r="H11" s="103"/>
      <c r="I11" s="128"/>
      <c r="J11" s="126"/>
      <c r="K11" s="103"/>
    </row>
    <row r="12" spans="1:11" ht="15.75">
      <c r="A12" s="95">
        <v>7</v>
      </c>
      <c r="B12" s="131" t="s">
        <v>414</v>
      </c>
      <c r="C12" s="340" t="s">
        <v>449</v>
      </c>
      <c r="D12" s="103" t="s">
        <v>47</v>
      </c>
      <c r="E12" s="103">
        <v>10</v>
      </c>
      <c r="F12" s="124"/>
      <c r="G12" s="101"/>
      <c r="H12" s="103"/>
      <c r="I12" s="128"/>
      <c r="J12" s="126"/>
      <c r="K12" s="103"/>
    </row>
    <row r="13" spans="1:11" ht="15.75" hidden="1">
      <c r="A13" s="95">
        <v>8</v>
      </c>
      <c r="B13" s="131" t="s">
        <v>229</v>
      </c>
      <c r="C13" s="340"/>
      <c r="D13" s="103" t="s">
        <v>47</v>
      </c>
      <c r="E13" s="103">
        <v>3</v>
      </c>
      <c r="F13" s="103"/>
      <c r="G13" s="101"/>
      <c r="H13" s="150"/>
      <c r="I13" s="128"/>
      <c r="J13" s="126"/>
      <c r="K13" s="103"/>
    </row>
    <row r="14" spans="1:11" ht="15.75">
      <c r="A14" s="95">
        <v>9</v>
      </c>
      <c r="B14" s="257" t="s">
        <v>415</v>
      </c>
      <c r="C14" s="341" t="s">
        <v>449</v>
      </c>
      <c r="D14" s="150" t="s">
        <v>47</v>
      </c>
      <c r="E14" s="150">
        <v>10</v>
      </c>
      <c r="F14" s="150"/>
      <c r="G14" s="101"/>
      <c r="H14" s="156"/>
      <c r="I14" s="216"/>
      <c r="J14" s="126"/>
      <c r="K14" s="103"/>
    </row>
    <row r="15" spans="1:11" ht="15.75">
      <c r="A15" s="95">
        <v>10</v>
      </c>
      <c r="B15" s="257" t="s">
        <v>416</v>
      </c>
      <c r="C15" s="341" t="s">
        <v>450</v>
      </c>
      <c r="D15" s="150" t="s">
        <v>47</v>
      </c>
      <c r="E15" s="150">
        <v>10</v>
      </c>
      <c r="F15" s="150"/>
      <c r="G15" s="101"/>
      <c r="H15" s="156"/>
      <c r="I15" s="216"/>
      <c r="J15" s="126"/>
      <c r="K15" s="103"/>
    </row>
    <row r="16" spans="1:11" ht="107.25" customHeight="1">
      <c r="A16" s="95">
        <v>11</v>
      </c>
      <c r="B16" s="179" t="s">
        <v>412</v>
      </c>
      <c r="C16" s="150" t="s">
        <v>230</v>
      </c>
      <c r="D16" s="151" t="s">
        <v>14</v>
      </c>
      <c r="E16" s="150">
        <v>320</v>
      </c>
      <c r="F16" s="258"/>
      <c r="G16" s="101"/>
      <c r="H16" s="207"/>
      <c r="I16" s="151"/>
      <c r="J16" s="126"/>
      <c r="K16" s="150"/>
    </row>
    <row r="17" spans="1:11" ht="110.25" customHeight="1">
      <c r="A17" s="95">
        <v>12</v>
      </c>
      <c r="B17" s="215" t="s">
        <v>412</v>
      </c>
      <c r="C17" s="156" t="s">
        <v>263</v>
      </c>
      <c r="D17" s="157" t="s">
        <v>47</v>
      </c>
      <c r="E17" s="156">
        <v>90</v>
      </c>
      <c r="F17" s="259"/>
      <c r="G17" s="101"/>
      <c r="H17" s="156"/>
      <c r="I17" s="157"/>
      <c r="J17" s="126"/>
      <c r="K17" s="156"/>
    </row>
    <row r="18" spans="1:11" ht="15.75">
      <c r="A18" s="111"/>
      <c r="B18" s="109"/>
      <c r="C18" s="108"/>
      <c r="D18" s="108"/>
      <c r="E18" s="110" t="s">
        <v>24</v>
      </c>
      <c r="F18" s="111"/>
      <c r="G18" s="112"/>
      <c r="H18" s="108" t="s">
        <v>25</v>
      </c>
      <c r="I18" s="110"/>
      <c r="J18" s="165"/>
      <c r="K18" s="87"/>
    </row>
    <row r="20" spans="2:4" ht="12.75">
      <c r="B20" s="82" t="s">
        <v>361</v>
      </c>
      <c r="D20" s="81" t="s">
        <v>356</v>
      </c>
    </row>
    <row r="21" ht="12.75">
      <c r="B21" s="82" t="s">
        <v>360</v>
      </c>
    </row>
    <row r="23" spans="2:5" ht="22.5" customHeight="1">
      <c r="B23" s="374" t="s">
        <v>357</v>
      </c>
      <c r="C23" s="374"/>
      <c r="D23" s="374"/>
      <c r="E23" s="374"/>
    </row>
  </sheetData>
  <sheetProtection selectLockedCells="1" selectUnlockedCells="1"/>
  <mergeCells count="2">
    <mergeCell ref="D2:J2"/>
    <mergeCell ref="B23:E23"/>
  </mergeCells>
  <printOptions/>
  <pageMargins left="0.3541666666666667" right="0.3541666666666667" top="0.39375" bottom="0.39375" header="0.5118055555555555" footer="0.5118055555555555"/>
  <pageSetup horizontalDpi="300" verticalDpi="300" orientation="landscape" paperSize="9" scale="7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21"/>
  </sheetPr>
  <dimension ref="A1:K15"/>
  <sheetViews>
    <sheetView zoomScalePageLayoutView="0" workbookViewId="0" topLeftCell="A1">
      <selection activeCell="J10" sqref="J10"/>
    </sheetView>
  </sheetViews>
  <sheetFormatPr defaultColWidth="8.375" defaultRowHeight="12.75"/>
  <cols>
    <col min="1" max="1" width="5.375" style="81" customWidth="1"/>
    <col min="2" max="2" width="62.875" style="82" customWidth="1"/>
    <col min="3" max="3" width="13.00390625" style="81" customWidth="1"/>
    <col min="4" max="4" width="7.375" style="81" customWidth="1"/>
    <col min="5" max="5" width="13.125" style="81" customWidth="1"/>
    <col min="6" max="6" width="13.25390625" style="81" customWidth="1"/>
    <col min="7" max="7" width="15.75390625" style="81" customWidth="1"/>
    <col min="8" max="8" width="8.625" style="81" customWidth="1"/>
    <col min="9" max="9" width="14.75390625" style="81" customWidth="1"/>
    <col min="10" max="10" width="17.25390625" style="81" customWidth="1"/>
    <col min="11" max="11" width="16.375" style="81" customWidth="1"/>
    <col min="12" max="12" width="10.625" style="81" customWidth="1"/>
    <col min="13" max="16384" width="8.375" style="81" customWidth="1"/>
  </cols>
  <sheetData>
    <row r="1" spans="2:11" ht="16.5" thickBot="1">
      <c r="B1" s="135"/>
      <c r="C1" s="135"/>
      <c r="D1" s="136"/>
      <c r="E1" s="137"/>
      <c r="F1" s="137"/>
      <c r="G1" s="137"/>
      <c r="H1" s="137"/>
      <c r="I1" s="137"/>
      <c r="J1" s="137"/>
      <c r="K1" s="86"/>
    </row>
    <row r="2" spans="2:11" ht="45" customHeight="1" thickBot="1">
      <c r="B2" s="83" t="s">
        <v>355</v>
      </c>
      <c r="C2" s="84"/>
      <c r="D2" s="371" t="s">
        <v>455</v>
      </c>
      <c r="E2" s="372"/>
      <c r="F2" s="372"/>
      <c r="G2" s="372"/>
      <c r="H2" s="372"/>
      <c r="I2" s="372"/>
      <c r="J2" s="373"/>
      <c r="K2" s="86" t="s">
        <v>250</v>
      </c>
    </row>
    <row r="3" spans="6:10" ht="12.75">
      <c r="F3" s="113"/>
      <c r="G3" s="115"/>
      <c r="J3" s="117"/>
    </row>
    <row r="4" spans="1:11" ht="16.5" thickBot="1">
      <c r="A4" s="118"/>
      <c r="B4" s="247" t="s">
        <v>231</v>
      </c>
      <c r="C4" s="116"/>
      <c r="D4" s="113"/>
      <c r="E4" s="113"/>
      <c r="F4" s="113"/>
      <c r="G4" s="115"/>
      <c r="H4" s="113"/>
      <c r="I4" s="113"/>
      <c r="J4" s="117"/>
      <c r="K4" s="113"/>
    </row>
    <row r="5" spans="1:11" ht="147.75" customHeight="1" thickBot="1">
      <c r="A5" s="264" t="s">
        <v>1</v>
      </c>
      <c r="B5" s="93" t="s">
        <v>2</v>
      </c>
      <c r="C5" s="93" t="s">
        <v>3</v>
      </c>
      <c r="D5" s="93" t="s">
        <v>4</v>
      </c>
      <c r="E5" s="265" t="s">
        <v>5</v>
      </c>
      <c r="F5" s="122" t="s">
        <v>6</v>
      </c>
      <c r="G5" s="123" t="s">
        <v>7</v>
      </c>
      <c r="H5" s="93" t="s">
        <v>8</v>
      </c>
      <c r="I5" s="93" t="s">
        <v>9</v>
      </c>
      <c r="J5" s="145" t="s">
        <v>10</v>
      </c>
      <c r="K5" s="266" t="s">
        <v>11</v>
      </c>
    </row>
    <row r="6" spans="1:11" ht="15.75">
      <c r="A6" s="95" t="s">
        <v>12</v>
      </c>
      <c r="B6" s="261" t="s">
        <v>417</v>
      </c>
      <c r="C6" s="262" t="s">
        <v>232</v>
      </c>
      <c r="D6" s="95" t="s">
        <v>47</v>
      </c>
      <c r="E6" s="95">
        <v>2000</v>
      </c>
      <c r="F6" s="198"/>
      <c r="G6" s="101"/>
      <c r="H6" s="262"/>
      <c r="I6" s="263"/>
      <c r="J6" s="126"/>
      <c r="K6" s="95"/>
    </row>
    <row r="7" spans="1:11" ht="15.75">
      <c r="A7" s="103" t="s">
        <v>35</v>
      </c>
      <c r="B7" s="127" t="s">
        <v>417</v>
      </c>
      <c r="C7" s="171" t="s">
        <v>83</v>
      </c>
      <c r="D7" s="133" t="s">
        <v>47</v>
      </c>
      <c r="E7" s="103">
        <v>150</v>
      </c>
      <c r="F7" s="198"/>
      <c r="G7" s="101"/>
      <c r="H7" s="103"/>
      <c r="I7" s="103"/>
      <c r="J7" s="126"/>
      <c r="K7" s="103"/>
    </row>
    <row r="8" spans="1:11" ht="15.75">
      <c r="A8" s="103" t="s">
        <v>16</v>
      </c>
      <c r="B8" s="127" t="s">
        <v>417</v>
      </c>
      <c r="C8" s="171" t="s">
        <v>82</v>
      </c>
      <c r="D8" s="144" t="s">
        <v>47</v>
      </c>
      <c r="E8" s="95">
        <v>150</v>
      </c>
      <c r="F8" s="198"/>
      <c r="G8" s="101"/>
      <c r="H8" s="95"/>
      <c r="I8" s="103"/>
      <c r="J8" s="126"/>
      <c r="K8" s="103"/>
    </row>
    <row r="9" spans="1:11" ht="60.75" customHeight="1">
      <c r="A9" s="103" t="s">
        <v>18</v>
      </c>
      <c r="B9" s="127" t="s">
        <v>418</v>
      </c>
      <c r="C9" s="342"/>
      <c r="D9" s="144" t="s">
        <v>14</v>
      </c>
      <c r="E9" s="95">
        <v>750</v>
      </c>
      <c r="F9" s="198"/>
      <c r="G9" s="101"/>
      <c r="H9" s="95"/>
      <c r="I9" s="133"/>
      <c r="J9" s="126"/>
      <c r="K9" s="103"/>
    </row>
    <row r="10" spans="1:11" ht="15.75">
      <c r="A10" s="108"/>
      <c r="B10" s="109"/>
      <c r="C10" s="108"/>
      <c r="D10" s="108"/>
      <c r="E10" s="110" t="s">
        <v>24</v>
      </c>
      <c r="F10" s="111"/>
      <c r="G10" s="173"/>
      <c r="H10" s="108" t="s">
        <v>25</v>
      </c>
      <c r="I10" s="110"/>
      <c r="J10" s="140"/>
      <c r="K10" s="87"/>
    </row>
    <row r="12" spans="2:4" ht="12.75">
      <c r="B12" s="82" t="s">
        <v>361</v>
      </c>
      <c r="D12" s="81" t="s">
        <v>356</v>
      </c>
    </row>
    <row r="13" ht="12.75">
      <c r="B13" s="82" t="s">
        <v>360</v>
      </c>
    </row>
    <row r="15" spans="2:5" ht="22.5" customHeight="1">
      <c r="B15" s="374" t="s">
        <v>357</v>
      </c>
      <c r="C15" s="374"/>
      <c r="D15" s="374"/>
      <c r="E15" s="374"/>
    </row>
  </sheetData>
  <sheetProtection selectLockedCells="1" selectUnlockedCells="1"/>
  <mergeCells count="2">
    <mergeCell ref="D2:J2"/>
    <mergeCell ref="B15:E15"/>
  </mergeCells>
  <printOptions/>
  <pageMargins left="0.3541666666666667" right="0.3541666666666667" top="0.39375" bottom="0.39375" header="0.5118055555555555" footer="0.5118055555555555"/>
  <pageSetup horizontalDpi="300" verticalDpi="300" orientation="landscape" paperSize="9" scale="7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21"/>
  </sheetPr>
  <dimension ref="A1:K19"/>
  <sheetViews>
    <sheetView zoomScalePageLayoutView="0" workbookViewId="0" topLeftCell="A1">
      <selection activeCell="J7" sqref="J7"/>
    </sheetView>
  </sheetViews>
  <sheetFormatPr defaultColWidth="8.375" defaultRowHeight="12.75"/>
  <cols>
    <col min="1" max="1" width="7.125" style="81" customWidth="1"/>
    <col min="2" max="2" width="55.25390625" style="88" customWidth="1"/>
    <col min="3" max="3" width="14.25390625" style="81" customWidth="1"/>
    <col min="4" max="4" width="7.375" style="81" customWidth="1"/>
    <col min="5" max="5" width="12.75390625" style="81" customWidth="1"/>
    <col min="6" max="6" width="14.875" style="81" customWidth="1"/>
    <col min="7" max="7" width="17.25390625" style="81" customWidth="1"/>
    <col min="8" max="8" width="12.00390625" style="81" customWidth="1"/>
    <col min="9" max="9" width="12.875" style="81" customWidth="1"/>
    <col min="10" max="10" width="15.75390625" style="81" customWidth="1"/>
    <col min="11" max="11" width="17.875" style="81" customWidth="1"/>
    <col min="12" max="12" width="10.625" style="81" customWidth="1"/>
    <col min="13" max="16384" width="8.375" style="81" customWidth="1"/>
  </cols>
  <sheetData>
    <row r="1" spans="2:11" ht="16.5" thickBot="1">
      <c r="B1" s="135"/>
      <c r="C1" s="135"/>
      <c r="D1" s="136"/>
      <c r="E1" s="137"/>
      <c r="F1" s="137"/>
      <c r="G1" s="137"/>
      <c r="H1" s="137"/>
      <c r="I1" s="137"/>
      <c r="J1" s="137"/>
      <c r="K1" s="86"/>
    </row>
    <row r="2" spans="2:11" ht="45" customHeight="1" thickBot="1">
      <c r="B2" s="83" t="s">
        <v>355</v>
      </c>
      <c r="C2" s="84"/>
      <c r="D2" s="371" t="s">
        <v>455</v>
      </c>
      <c r="E2" s="372"/>
      <c r="F2" s="372"/>
      <c r="G2" s="372"/>
      <c r="H2" s="372"/>
      <c r="I2" s="372"/>
      <c r="J2" s="373"/>
      <c r="K2" s="86" t="s">
        <v>250</v>
      </c>
    </row>
    <row r="3" spans="1:11" ht="15.75">
      <c r="A3" s="108"/>
      <c r="B3" s="109"/>
      <c r="C3" s="108"/>
      <c r="D3" s="108"/>
      <c r="E3" s="267"/>
      <c r="F3" s="113"/>
      <c r="G3" s="115"/>
      <c r="H3" s="116"/>
      <c r="I3" s="110"/>
      <c r="J3" s="117"/>
      <c r="K3" s="87"/>
    </row>
    <row r="4" spans="1:11" ht="16.5" thickBot="1">
      <c r="A4" s="108"/>
      <c r="B4" s="247" t="s">
        <v>233</v>
      </c>
      <c r="C4" s="108"/>
      <c r="D4" s="108"/>
      <c r="E4" s="267"/>
      <c r="F4" s="113"/>
      <c r="G4" s="115"/>
      <c r="H4" s="116"/>
      <c r="I4" s="110"/>
      <c r="J4" s="117"/>
      <c r="K4" s="87"/>
    </row>
    <row r="5" spans="1:11" ht="126" customHeight="1" thickBot="1">
      <c r="A5" s="190" t="s">
        <v>1</v>
      </c>
      <c r="B5" s="192" t="s">
        <v>2</v>
      </c>
      <c r="C5" s="192" t="s">
        <v>270</v>
      </c>
      <c r="D5" s="192" t="s">
        <v>4</v>
      </c>
      <c r="E5" s="191" t="s">
        <v>5</v>
      </c>
      <c r="F5" s="193" t="s">
        <v>6</v>
      </c>
      <c r="G5" s="194" t="s">
        <v>7</v>
      </c>
      <c r="H5" s="192" t="s">
        <v>8</v>
      </c>
      <c r="I5" s="192" t="s">
        <v>9</v>
      </c>
      <c r="J5" s="195" t="s">
        <v>10</v>
      </c>
      <c r="K5" s="196" t="s">
        <v>11</v>
      </c>
    </row>
    <row r="6" spans="1:11" ht="92.25" customHeight="1">
      <c r="A6" s="229" t="s">
        <v>12</v>
      </c>
      <c r="B6" s="269" t="s">
        <v>451</v>
      </c>
      <c r="C6" s="270" t="s">
        <v>271</v>
      </c>
      <c r="D6" s="229" t="s">
        <v>53</v>
      </c>
      <c r="E6" s="229">
        <v>8</v>
      </c>
      <c r="F6" s="271"/>
      <c r="G6" s="224"/>
      <c r="H6" s="272"/>
      <c r="I6" s="233"/>
      <c r="J6" s="234"/>
      <c r="K6" s="233"/>
    </row>
    <row r="7" spans="1:11" ht="15.75">
      <c r="A7" s="108"/>
      <c r="B7" s="108"/>
      <c r="C7" s="108"/>
      <c r="D7" s="108" t="s">
        <v>350</v>
      </c>
      <c r="E7" s="111"/>
      <c r="F7" s="120"/>
      <c r="G7" s="160"/>
      <c r="H7" s="108" t="s">
        <v>349</v>
      </c>
      <c r="I7" s="121"/>
      <c r="J7" s="160"/>
      <c r="K7" s="108"/>
    </row>
    <row r="8" spans="2:7" ht="15.75">
      <c r="B8" s="87"/>
      <c r="G8" s="268"/>
    </row>
    <row r="9" spans="2:4" ht="12.75">
      <c r="B9" s="82" t="s">
        <v>361</v>
      </c>
      <c r="D9" s="81" t="s">
        <v>356</v>
      </c>
    </row>
    <row r="10" ht="12.75">
      <c r="B10" s="82" t="s">
        <v>360</v>
      </c>
    </row>
    <row r="11" ht="12.75">
      <c r="B11" s="82"/>
    </row>
    <row r="12" spans="2:5" ht="22.5" customHeight="1">
      <c r="B12" s="374" t="s">
        <v>357</v>
      </c>
      <c r="C12" s="374"/>
      <c r="D12" s="374"/>
      <c r="E12" s="374"/>
    </row>
    <row r="13" ht="15.75">
      <c r="B13" s="87"/>
    </row>
    <row r="14" ht="15.75">
      <c r="B14" s="87"/>
    </row>
    <row r="15" ht="15.75">
      <c r="B15" s="87"/>
    </row>
    <row r="16" ht="15.75">
      <c r="B16" s="87"/>
    </row>
    <row r="17" ht="15.75">
      <c r="B17" s="87"/>
    </row>
    <row r="18" ht="15.75">
      <c r="B18" s="87"/>
    </row>
    <row r="19" ht="15.75">
      <c r="B19" s="87"/>
    </row>
  </sheetData>
  <sheetProtection selectLockedCells="1" selectUnlockedCells="1"/>
  <mergeCells count="2">
    <mergeCell ref="D2:J2"/>
    <mergeCell ref="B12:E12"/>
  </mergeCells>
  <printOptions/>
  <pageMargins left="0.3541666666666667" right="0.3541666666666667" top="0.39375" bottom="0.39375" header="0.5118055555555555" footer="0.5118055555555555"/>
  <pageSetup horizontalDpi="300" verticalDpi="300" orientation="landscape" paperSize="9" scale="7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K12"/>
  <sheetViews>
    <sheetView zoomScalePageLayoutView="0" workbookViewId="0" topLeftCell="A1">
      <selection activeCell="J7" sqref="J7"/>
    </sheetView>
  </sheetViews>
  <sheetFormatPr defaultColWidth="8.375" defaultRowHeight="12.75"/>
  <cols>
    <col min="1" max="1" width="8.125" style="81" customWidth="1"/>
    <col min="2" max="2" width="50.875" style="82" customWidth="1"/>
    <col min="3" max="3" width="13.375" style="81" customWidth="1"/>
    <col min="4" max="4" width="7.375" style="81" customWidth="1"/>
    <col min="5" max="5" width="16.875" style="81" customWidth="1"/>
    <col min="6" max="6" width="14.00390625" style="81" customWidth="1"/>
    <col min="7" max="7" width="17.25390625" style="81" customWidth="1"/>
    <col min="8" max="8" width="10.125" style="81" customWidth="1"/>
    <col min="9" max="9" width="14.125" style="81" customWidth="1"/>
    <col min="10" max="10" width="17.375" style="81" customWidth="1"/>
    <col min="11" max="11" width="17.00390625" style="81" customWidth="1"/>
    <col min="12" max="12" width="10.625" style="81" customWidth="1"/>
    <col min="13" max="16384" width="8.375" style="81" customWidth="1"/>
  </cols>
  <sheetData>
    <row r="1" spans="2:11" ht="16.5" thickBot="1">
      <c r="B1" s="135"/>
      <c r="C1" s="135"/>
      <c r="D1" s="136"/>
      <c r="E1" s="137"/>
      <c r="F1" s="137"/>
      <c r="G1" s="137"/>
      <c r="H1" s="137"/>
      <c r="I1" s="137"/>
      <c r="J1" s="137"/>
      <c r="K1" s="86"/>
    </row>
    <row r="2" spans="2:11" ht="45" customHeight="1" thickBot="1">
      <c r="B2" s="83" t="s">
        <v>355</v>
      </c>
      <c r="C2" s="84"/>
      <c r="D2" s="371" t="s">
        <v>455</v>
      </c>
      <c r="E2" s="372"/>
      <c r="F2" s="372"/>
      <c r="G2" s="372"/>
      <c r="H2" s="372"/>
      <c r="I2" s="372"/>
      <c r="J2" s="373"/>
      <c r="K2" s="86" t="s">
        <v>250</v>
      </c>
    </row>
    <row r="3" spans="7:10" ht="12.75">
      <c r="G3" s="115"/>
      <c r="J3" s="117"/>
    </row>
    <row r="4" spans="1:11" ht="16.5" thickBot="1">
      <c r="A4" s="87"/>
      <c r="B4" s="90" t="s">
        <v>236</v>
      </c>
      <c r="C4" s="87"/>
      <c r="D4" s="87"/>
      <c r="E4" s="87"/>
      <c r="F4" s="87"/>
      <c r="G4" s="120"/>
      <c r="H4" s="87"/>
      <c r="I4" s="87"/>
      <c r="J4" s="121"/>
      <c r="K4" s="87"/>
    </row>
    <row r="5" spans="1:11" ht="153.75" customHeight="1" thickBot="1">
      <c r="A5" s="190" t="s">
        <v>1</v>
      </c>
      <c r="B5" s="192" t="s">
        <v>2</v>
      </c>
      <c r="C5" s="192" t="s">
        <v>3</v>
      </c>
      <c r="D5" s="192" t="s">
        <v>4</v>
      </c>
      <c r="E5" s="191" t="s">
        <v>5</v>
      </c>
      <c r="F5" s="193" t="s">
        <v>6</v>
      </c>
      <c r="G5" s="194" t="s">
        <v>7</v>
      </c>
      <c r="H5" s="192" t="s">
        <v>8</v>
      </c>
      <c r="I5" s="192" t="s">
        <v>9</v>
      </c>
      <c r="J5" s="195" t="s">
        <v>10</v>
      </c>
      <c r="K5" s="196" t="s">
        <v>11</v>
      </c>
    </row>
    <row r="6" spans="1:11" ht="31.5">
      <c r="A6" s="95" t="s">
        <v>12</v>
      </c>
      <c r="B6" s="174" t="s">
        <v>300</v>
      </c>
      <c r="C6" s="348"/>
      <c r="D6" s="144" t="s">
        <v>47</v>
      </c>
      <c r="E6" s="95">
        <v>200</v>
      </c>
      <c r="F6" s="184"/>
      <c r="G6" s="125"/>
      <c r="H6" s="95"/>
      <c r="I6" s="95"/>
      <c r="J6" s="126"/>
      <c r="K6" s="355"/>
    </row>
    <row r="7" spans="1:11" ht="15.75">
      <c r="A7" s="87"/>
      <c r="B7" s="88"/>
      <c r="C7" s="87"/>
      <c r="D7" s="87"/>
      <c r="E7" s="87" t="s">
        <v>351</v>
      </c>
      <c r="F7" s="87"/>
      <c r="G7" s="129"/>
      <c r="H7" s="87" t="s">
        <v>352</v>
      </c>
      <c r="I7" s="87"/>
      <c r="J7" s="130"/>
      <c r="K7" s="87"/>
    </row>
    <row r="9" spans="2:4" ht="25.5">
      <c r="B9" s="82" t="s">
        <v>361</v>
      </c>
      <c r="D9" s="81" t="s">
        <v>356</v>
      </c>
    </row>
    <row r="10" ht="25.5">
      <c r="B10" s="82" t="s">
        <v>360</v>
      </c>
    </row>
    <row r="12" spans="2:5" ht="22.5" customHeight="1">
      <c r="B12" s="374" t="s">
        <v>357</v>
      </c>
      <c r="C12" s="374"/>
      <c r="D12" s="374"/>
      <c r="E12" s="374"/>
    </row>
  </sheetData>
  <sheetProtection selectLockedCells="1" selectUnlockedCells="1"/>
  <mergeCells count="2">
    <mergeCell ref="D2:J2"/>
    <mergeCell ref="B12:E12"/>
  </mergeCells>
  <printOptions/>
  <pageMargins left="0.3541666666666667" right="0.3541666666666667" top="0.39375" bottom="0.39375" header="0.5118055555555555" footer="0.5118055555555555"/>
  <pageSetup horizontalDpi="300" verticalDpi="300" orientation="landscape" paperSize="9" scale="7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21"/>
  </sheetPr>
  <dimension ref="A1:K12"/>
  <sheetViews>
    <sheetView zoomScalePageLayoutView="0" workbookViewId="0" topLeftCell="A1">
      <selection activeCell="J7" sqref="J7"/>
    </sheetView>
  </sheetViews>
  <sheetFormatPr defaultColWidth="8.375" defaultRowHeight="12.75"/>
  <cols>
    <col min="1" max="1" width="6.875" style="81" customWidth="1"/>
    <col min="2" max="2" width="55.375" style="82" customWidth="1"/>
    <col min="3" max="3" width="13.375" style="81" customWidth="1"/>
    <col min="4" max="4" width="7.375" style="81" customWidth="1"/>
    <col min="5" max="5" width="12.375" style="81" customWidth="1"/>
    <col min="6" max="6" width="13.75390625" style="81" customWidth="1"/>
    <col min="7" max="7" width="17.875" style="81" customWidth="1"/>
    <col min="8" max="8" width="7.875" style="81" customWidth="1"/>
    <col min="9" max="9" width="15.125" style="81" customWidth="1"/>
    <col min="10" max="10" width="17.125" style="81" customWidth="1"/>
    <col min="11" max="11" width="15.875" style="81" customWidth="1"/>
    <col min="12" max="12" width="10.625" style="81" customWidth="1"/>
    <col min="13" max="16384" width="8.375" style="81" customWidth="1"/>
  </cols>
  <sheetData>
    <row r="1" spans="2:11" ht="16.5" thickBot="1">
      <c r="B1" s="135"/>
      <c r="C1" s="135"/>
      <c r="D1" s="136"/>
      <c r="E1" s="137"/>
      <c r="F1" s="137"/>
      <c r="G1" s="137"/>
      <c r="H1" s="137"/>
      <c r="I1" s="137"/>
      <c r="J1" s="137"/>
      <c r="K1" s="86"/>
    </row>
    <row r="2" spans="2:11" ht="45" customHeight="1" thickBot="1">
      <c r="B2" s="83" t="s">
        <v>355</v>
      </c>
      <c r="C2" s="84"/>
      <c r="D2" s="371" t="s">
        <v>455</v>
      </c>
      <c r="E2" s="372"/>
      <c r="F2" s="372"/>
      <c r="G2" s="372"/>
      <c r="H2" s="372"/>
      <c r="I2" s="372"/>
      <c r="J2" s="373"/>
      <c r="K2" s="86" t="s">
        <v>250</v>
      </c>
    </row>
    <row r="3" spans="7:10" ht="12.75">
      <c r="G3" s="115"/>
      <c r="J3" s="117"/>
    </row>
    <row r="4" spans="1:11" ht="16.5" thickBot="1">
      <c r="A4" s="87"/>
      <c r="B4" s="90" t="s">
        <v>237</v>
      </c>
      <c r="C4" s="87"/>
      <c r="D4" s="87"/>
      <c r="E4" s="87"/>
      <c r="F4" s="87"/>
      <c r="G4" s="120"/>
      <c r="H4" s="87"/>
      <c r="I4" s="87"/>
      <c r="J4" s="121"/>
      <c r="K4" s="87"/>
    </row>
    <row r="5" spans="1:11" ht="128.25" customHeight="1" thickBot="1">
      <c r="A5" s="91" t="s">
        <v>1</v>
      </c>
      <c r="B5" s="93" t="s">
        <v>2</v>
      </c>
      <c r="C5" s="93" t="s">
        <v>3</v>
      </c>
      <c r="D5" s="93" t="s">
        <v>4</v>
      </c>
      <c r="E5" s="92" t="s">
        <v>5</v>
      </c>
      <c r="F5" s="122" t="s">
        <v>6</v>
      </c>
      <c r="G5" s="123" t="s">
        <v>7</v>
      </c>
      <c r="H5" s="93" t="s">
        <v>8</v>
      </c>
      <c r="I5" s="93" t="s">
        <v>9</v>
      </c>
      <c r="J5" s="145" t="s">
        <v>10</v>
      </c>
      <c r="K5" s="94" t="s">
        <v>11</v>
      </c>
    </row>
    <row r="6" spans="1:11" ht="51" customHeight="1">
      <c r="A6" s="95" t="s">
        <v>12</v>
      </c>
      <c r="B6" s="186" t="s">
        <v>452</v>
      </c>
      <c r="C6" s="144" t="s">
        <v>301</v>
      </c>
      <c r="D6" s="144" t="s">
        <v>53</v>
      </c>
      <c r="E6" s="95">
        <v>3250</v>
      </c>
      <c r="F6" s="184"/>
      <c r="G6" s="125"/>
      <c r="H6" s="95"/>
      <c r="I6" s="273"/>
      <c r="J6" s="210"/>
      <c r="K6" s="144"/>
    </row>
    <row r="7" spans="1:11" ht="15.75">
      <c r="A7" s="87"/>
      <c r="B7" s="88"/>
      <c r="C7" s="87"/>
      <c r="D7" s="87"/>
      <c r="E7" s="87" t="s">
        <v>24</v>
      </c>
      <c r="F7" s="87"/>
      <c r="G7" s="139"/>
      <c r="H7" s="87" t="s">
        <v>25</v>
      </c>
      <c r="I7" s="87"/>
      <c r="J7" s="140"/>
      <c r="K7" s="87"/>
    </row>
    <row r="9" spans="2:4" ht="12.75">
      <c r="B9" s="82" t="s">
        <v>361</v>
      </c>
      <c r="D9" s="81" t="s">
        <v>356</v>
      </c>
    </row>
    <row r="10" ht="12.75">
      <c r="B10" s="82" t="s">
        <v>360</v>
      </c>
    </row>
    <row r="12" spans="2:5" ht="22.5" customHeight="1">
      <c r="B12" s="374" t="s">
        <v>357</v>
      </c>
      <c r="C12" s="374"/>
      <c r="D12" s="374"/>
      <c r="E12" s="374"/>
    </row>
  </sheetData>
  <sheetProtection selectLockedCells="1" selectUnlockedCells="1"/>
  <mergeCells count="2">
    <mergeCell ref="D2:J2"/>
    <mergeCell ref="B12:E12"/>
  </mergeCells>
  <printOptions/>
  <pageMargins left="0.3541666666666667" right="0.3541666666666667" top="0.39375" bottom="0.39375" header="0.5118055555555555" footer="0.5118055555555555"/>
  <pageSetup horizontalDpi="300" verticalDpi="300" orientation="landscape" paperSize="9" scale="7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21"/>
  </sheetPr>
  <dimension ref="A1:K12"/>
  <sheetViews>
    <sheetView zoomScalePageLayoutView="0" workbookViewId="0" topLeftCell="A1">
      <selection activeCell="J7" sqref="J7"/>
    </sheetView>
  </sheetViews>
  <sheetFormatPr defaultColWidth="8.375" defaultRowHeight="12.75"/>
  <cols>
    <col min="1" max="1" width="7.25390625" style="81" customWidth="1"/>
    <col min="2" max="2" width="59.75390625" style="82" customWidth="1"/>
    <col min="3" max="3" width="13.375" style="81" customWidth="1"/>
    <col min="4" max="4" width="7.375" style="81" customWidth="1"/>
    <col min="5" max="5" width="12.375" style="81" customWidth="1"/>
    <col min="6" max="6" width="12.625" style="81" customWidth="1"/>
    <col min="7" max="7" width="17.00390625" style="81" customWidth="1"/>
    <col min="8" max="8" width="9.375" style="81" customWidth="1"/>
    <col min="9" max="9" width="12.625" style="81" customWidth="1"/>
    <col min="10" max="10" width="18.375" style="81" customWidth="1"/>
    <col min="11" max="11" width="17.25390625" style="81" customWidth="1"/>
    <col min="12" max="12" width="10.625" style="81" customWidth="1"/>
    <col min="13" max="16384" width="8.375" style="81" customWidth="1"/>
  </cols>
  <sheetData>
    <row r="1" spans="2:11" ht="16.5" thickBot="1">
      <c r="B1" s="135"/>
      <c r="C1" s="135"/>
      <c r="D1" s="136"/>
      <c r="E1" s="137"/>
      <c r="F1" s="137"/>
      <c r="G1" s="137"/>
      <c r="H1" s="137"/>
      <c r="I1" s="137"/>
      <c r="J1" s="137"/>
      <c r="K1" s="86"/>
    </row>
    <row r="2" spans="2:11" ht="45" customHeight="1" thickBot="1">
      <c r="B2" s="83" t="s">
        <v>355</v>
      </c>
      <c r="C2" s="84"/>
      <c r="D2" s="371" t="s">
        <v>455</v>
      </c>
      <c r="E2" s="372"/>
      <c r="F2" s="372"/>
      <c r="G2" s="372"/>
      <c r="H2" s="372"/>
      <c r="I2" s="372"/>
      <c r="J2" s="373"/>
      <c r="K2" s="86" t="s">
        <v>250</v>
      </c>
    </row>
    <row r="3" spans="7:10" ht="12.75">
      <c r="G3" s="115"/>
      <c r="J3" s="117"/>
    </row>
    <row r="4" spans="1:11" ht="16.5" thickBot="1">
      <c r="A4" s="87"/>
      <c r="B4" s="90" t="s">
        <v>238</v>
      </c>
      <c r="C4" s="87"/>
      <c r="D4" s="87"/>
      <c r="E4" s="87"/>
      <c r="F4" s="87"/>
      <c r="G4" s="120"/>
      <c r="H4" s="87"/>
      <c r="I4" s="87"/>
      <c r="J4" s="121"/>
      <c r="K4" s="87"/>
    </row>
    <row r="5" spans="1:11" ht="127.5" customHeight="1" thickBot="1">
      <c r="A5" s="91" t="s">
        <v>1</v>
      </c>
      <c r="B5" s="93" t="s">
        <v>2</v>
      </c>
      <c r="C5" s="93" t="s">
        <v>3</v>
      </c>
      <c r="D5" s="93" t="s">
        <v>4</v>
      </c>
      <c r="E5" s="92" t="s">
        <v>5</v>
      </c>
      <c r="F5" s="122" t="s">
        <v>6</v>
      </c>
      <c r="G5" s="123" t="s">
        <v>7</v>
      </c>
      <c r="H5" s="93" t="s">
        <v>8</v>
      </c>
      <c r="I5" s="93" t="s">
        <v>9</v>
      </c>
      <c r="J5" s="145" t="s">
        <v>10</v>
      </c>
      <c r="K5" s="94" t="s">
        <v>11</v>
      </c>
    </row>
    <row r="6" spans="1:11" ht="39" customHeight="1">
      <c r="A6" s="95" t="s">
        <v>12</v>
      </c>
      <c r="B6" s="274" t="s">
        <v>419</v>
      </c>
      <c r="C6" s="95" t="s">
        <v>239</v>
      </c>
      <c r="D6" s="144" t="s">
        <v>53</v>
      </c>
      <c r="E6" s="95">
        <v>100</v>
      </c>
      <c r="F6" s="124"/>
      <c r="G6" s="209"/>
      <c r="H6" s="95"/>
      <c r="I6" s="125"/>
      <c r="J6" s="210"/>
      <c r="K6" s="95"/>
    </row>
    <row r="7" spans="1:11" ht="15.75">
      <c r="A7" s="87"/>
      <c r="B7" s="88"/>
      <c r="C7" s="87"/>
      <c r="D7" s="87"/>
      <c r="E7" s="87" t="s">
        <v>24</v>
      </c>
      <c r="F7" s="111"/>
      <c r="G7" s="139"/>
      <c r="H7" s="87" t="s">
        <v>25</v>
      </c>
      <c r="I7" s="246"/>
      <c r="J7" s="140"/>
      <c r="K7" s="87"/>
    </row>
    <row r="8" spans="1:11" ht="15.75">
      <c r="A8" s="87"/>
      <c r="B8" s="88"/>
      <c r="C8" s="87"/>
      <c r="D8" s="87"/>
      <c r="E8" s="87"/>
      <c r="F8" s="87"/>
      <c r="G8" s="87"/>
      <c r="H8" s="87"/>
      <c r="I8" s="87"/>
      <c r="J8" s="87"/>
      <c r="K8" s="87"/>
    </row>
    <row r="9" spans="2:4" ht="12.75">
      <c r="B9" s="82" t="s">
        <v>361</v>
      </c>
      <c r="D9" s="81" t="s">
        <v>356</v>
      </c>
    </row>
    <row r="10" ht="12.75">
      <c r="B10" s="82" t="s">
        <v>360</v>
      </c>
    </row>
    <row r="12" spans="2:5" ht="22.5" customHeight="1">
      <c r="B12" s="374" t="s">
        <v>357</v>
      </c>
      <c r="C12" s="374"/>
      <c r="D12" s="374"/>
      <c r="E12" s="374"/>
    </row>
  </sheetData>
  <sheetProtection selectLockedCells="1" selectUnlockedCells="1"/>
  <mergeCells count="2">
    <mergeCell ref="D2:J2"/>
    <mergeCell ref="B12:E12"/>
  </mergeCells>
  <printOptions/>
  <pageMargins left="0.3541666666666667" right="0.3541666666666667" top="0.39375" bottom="0.39375" header="0.5118055555555555" footer="0.5118055555555555"/>
  <pageSetup horizontalDpi="300" verticalDpi="300" orientation="landscape" paperSize="9" scale="7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IT12"/>
  <sheetViews>
    <sheetView zoomScalePageLayoutView="0" workbookViewId="0" topLeftCell="A1">
      <selection activeCell="J7" sqref="J7"/>
    </sheetView>
  </sheetViews>
  <sheetFormatPr defaultColWidth="8.375" defaultRowHeight="12.75"/>
  <cols>
    <col min="1" max="1" width="5.375" style="81" customWidth="1"/>
    <col min="2" max="2" width="61.875" style="82" customWidth="1"/>
    <col min="3" max="3" width="10.75390625" style="81" customWidth="1"/>
    <col min="4" max="4" width="7.375" style="81" customWidth="1"/>
    <col min="5" max="5" width="13.00390625" style="81" customWidth="1"/>
    <col min="6" max="6" width="12.75390625" style="81" customWidth="1"/>
    <col min="7" max="7" width="17.125" style="81" customWidth="1"/>
    <col min="8" max="8" width="8.75390625" style="81" customWidth="1"/>
    <col min="9" max="9" width="15.00390625" style="81" customWidth="1"/>
    <col min="10" max="10" width="17.375" style="81" customWidth="1"/>
    <col min="11" max="11" width="16.75390625" style="81" customWidth="1"/>
    <col min="12" max="12" width="10.625" style="81" customWidth="1"/>
    <col min="13" max="16384" width="8.375" style="81" customWidth="1"/>
  </cols>
  <sheetData>
    <row r="1" spans="2:11" ht="16.5" thickBot="1">
      <c r="B1" s="135"/>
      <c r="C1" s="135"/>
      <c r="D1" s="136"/>
      <c r="E1" s="137"/>
      <c r="F1" s="137"/>
      <c r="G1" s="137"/>
      <c r="H1" s="137"/>
      <c r="I1" s="137"/>
      <c r="J1" s="137"/>
      <c r="K1" s="86"/>
    </row>
    <row r="2" spans="2:11" ht="45" customHeight="1" thickBot="1">
      <c r="B2" s="83" t="s">
        <v>355</v>
      </c>
      <c r="C2" s="84"/>
      <c r="D2" s="371" t="s">
        <v>455</v>
      </c>
      <c r="E2" s="372"/>
      <c r="F2" s="372"/>
      <c r="G2" s="372"/>
      <c r="H2" s="372"/>
      <c r="I2" s="372"/>
      <c r="J2" s="373"/>
      <c r="K2" s="86" t="s">
        <v>250</v>
      </c>
    </row>
    <row r="3" spans="2:11" ht="18.75" customHeight="1">
      <c r="B3" s="84"/>
      <c r="C3" s="84"/>
      <c r="D3" s="85"/>
      <c r="E3" s="85"/>
      <c r="F3" s="85"/>
      <c r="G3" s="85"/>
      <c r="H3" s="85"/>
      <c r="I3" s="85"/>
      <c r="J3" s="85"/>
      <c r="K3" s="86"/>
    </row>
    <row r="4" spans="1:11" ht="16.5" thickBot="1">
      <c r="A4" s="87"/>
      <c r="B4" s="90" t="s">
        <v>240</v>
      </c>
      <c r="C4" s="87"/>
      <c r="D4" s="87"/>
      <c r="E4" s="87"/>
      <c r="F4" s="111"/>
      <c r="G4" s="120"/>
      <c r="H4" s="87"/>
      <c r="I4" s="87"/>
      <c r="J4" s="121"/>
      <c r="K4" s="87"/>
    </row>
    <row r="5" spans="1:254" s="116" customFormat="1" ht="129.75" customHeight="1" thickBot="1">
      <c r="A5" s="91" t="s">
        <v>1</v>
      </c>
      <c r="B5" s="93" t="s">
        <v>2</v>
      </c>
      <c r="C5" s="93" t="s">
        <v>3</v>
      </c>
      <c r="D5" s="93" t="s">
        <v>4</v>
      </c>
      <c r="E5" s="92" t="s">
        <v>5</v>
      </c>
      <c r="F5" s="122" t="s">
        <v>6</v>
      </c>
      <c r="G5" s="123" t="s">
        <v>7</v>
      </c>
      <c r="H5" s="93" t="s">
        <v>8</v>
      </c>
      <c r="I5" s="93" t="s">
        <v>9</v>
      </c>
      <c r="J5" s="145" t="s">
        <v>10</v>
      </c>
      <c r="K5" s="94" t="s">
        <v>11</v>
      </c>
      <c r="L5" s="113"/>
      <c r="Q5" s="113"/>
      <c r="R5" s="115"/>
      <c r="U5" s="117"/>
      <c r="V5" s="275"/>
      <c r="W5" s="113"/>
      <c r="AB5" s="113"/>
      <c r="AC5" s="115"/>
      <c r="AF5" s="117"/>
      <c r="AG5" s="275"/>
      <c r="AH5" s="113"/>
      <c r="AM5" s="113"/>
      <c r="AN5" s="115"/>
      <c r="AQ5" s="117"/>
      <c r="AR5" s="275"/>
      <c r="AS5" s="113"/>
      <c r="AX5" s="113"/>
      <c r="AY5" s="115"/>
      <c r="BB5" s="117"/>
      <c r="BC5" s="275"/>
      <c r="BD5" s="113"/>
      <c r="BI5" s="113"/>
      <c r="BJ5" s="115"/>
      <c r="BM5" s="117"/>
      <c r="BN5" s="275"/>
      <c r="BO5" s="113"/>
      <c r="BT5" s="113"/>
      <c r="BU5" s="115"/>
      <c r="BX5" s="117"/>
      <c r="BY5" s="275"/>
      <c r="BZ5" s="113"/>
      <c r="CE5" s="113"/>
      <c r="CF5" s="115"/>
      <c r="CI5" s="117"/>
      <c r="CJ5" s="275"/>
      <c r="CK5" s="113"/>
      <c r="CP5" s="113"/>
      <c r="CQ5" s="115"/>
      <c r="CT5" s="117"/>
      <c r="CU5" s="275"/>
      <c r="CV5" s="113"/>
      <c r="DA5" s="113"/>
      <c r="DB5" s="115"/>
      <c r="DE5" s="117"/>
      <c r="DF5" s="275"/>
      <c r="DG5" s="113"/>
      <c r="DL5" s="113"/>
      <c r="DM5" s="115"/>
      <c r="DP5" s="117"/>
      <c r="DQ5" s="275"/>
      <c r="DR5" s="113"/>
      <c r="DW5" s="113"/>
      <c r="DX5" s="115"/>
      <c r="EA5" s="117"/>
      <c r="EB5" s="275"/>
      <c r="EC5" s="113"/>
      <c r="EH5" s="113"/>
      <c r="EI5" s="115"/>
      <c r="EL5" s="117"/>
      <c r="EM5" s="275"/>
      <c r="EN5" s="113"/>
      <c r="ES5" s="113"/>
      <c r="ET5" s="115"/>
      <c r="EW5" s="117"/>
      <c r="EX5" s="275"/>
      <c r="EY5" s="113"/>
      <c r="FD5" s="113"/>
      <c r="FE5" s="115"/>
      <c r="FH5" s="117"/>
      <c r="FI5" s="275"/>
      <c r="FJ5" s="113"/>
      <c r="FO5" s="113"/>
      <c r="FP5" s="115"/>
      <c r="FS5" s="117"/>
      <c r="FT5" s="275"/>
      <c r="FU5" s="113"/>
      <c r="FZ5" s="113"/>
      <c r="GA5" s="115"/>
      <c r="GD5" s="117"/>
      <c r="GE5" s="275"/>
      <c r="GF5" s="113"/>
      <c r="GK5" s="113"/>
      <c r="GL5" s="115"/>
      <c r="GO5" s="117"/>
      <c r="GP5" s="275"/>
      <c r="GQ5" s="113"/>
      <c r="GV5" s="113"/>
      <c r="GW5" s="115"/>
      <c r="GZ5" s="117"/>
      <c r="HA5" s="275"/>
      <c r="HB5" s="113"/>
      <c r="HG5" s="113"/>
      <c r="HH5" s="115"/>
      <c r="HK5" s="117"/>
      <c r="HL5" s="275"/>
      <c r="HM5" s="113"/>
      <c r="HR5" s="113"/>
      <c r="HS5" s="115"/>
      <c r="HV5" s="117"/>
      <c r="HW5" s="275"/>
      <c r="HX5" s="113"/>
      <c r="IC5" s="113"/>
      <c r="ID5" s="115"/>
      <c r="IG5" s="117"/>
      <c r="IH5" s="275"/>
      <c r="II5" s="113"/>
      <c r="IN5" s="113"/>
      <c r="IO5" s="115"/>
      <c r="IR5" s="117"/>
      <c r="IS5" s="275"/>
      <c r="IT5" s="113"/>
    </row>
    <row r="6" spans="1:11" ht="39" customHeight="1">
      <c r="A6" s="97">
        <v>1</v>
      </c>
      <c r="B6" s="185" t="s">
        <v>420</v>
      </c>
      <c r="C6" s="97"/>
      <c r="D6" s="97" t="s">
        <v>47</v>
      </c>
      <c r="E6" s="97">
        <v>1000</v>
      </c>
      <c r="F6" s="125"/>
      <c r="G6" s="101"/>
      <c r="H6" s="97"/>
      <c r="I6" s="97"/>
      <c r="J6" s="126"/>
      <c r="K6" s="97"/>
    </row>
    <row r="7" spans="1:11" ht="19.5" customHeight="1">
      <c r="A7" s="87"/>
      <c r="B7" s="87"/>
      <c r="C7" s="87"/>
      <c r="D7" s="87"/>
      <c r="E7" s="87" t="s">
        <v>24</v>
      </c>
      <c r="F7" s="87"/>
      <c r="G7" s="112"/>
      <c r="H7" s="87" t="s">
        <v>25</v>
      </c>
      <c r="I7" s="87"/>
      <c r="J7" s="245"/>
      <c r="K7" s="87"/>
    </row>
    <row r="8" ht="12.75">
      <c r="F8" s="82"/>
    </row>
    <row r="9" spans="2:4" ht="12.75">
      <c r="B9" s="82" t="s">
        <v>361</v>
      </c>
      <c r="D9" s="81" t="s">
        <v>356</v>
      </c>
    </row>
    <row r="10" ht="12.75">
      <c r="B10" s="82" t="s">
        <v>360</v>
      </c>
    </row>
    <row r="12" spans="2:5" ht="22.5" customHeight="1">
      <c r="B12" s="374" t="s">
        <v>357</v>
      </c>
      <c r="C12" s="374"/>
      <c r="D12" s="374"/>
      <c r="E12" s="374"/>
    </row>
  </sheetData>
  <sheetProtection selectLockedCells="1" selectUnlockedCells="1"/>
  <mergeCells count="2">
    <mergeCell ref="D2:J2"/>
    <mergeCell ref="B12:E12"/>
  </mergeCells>
  <printOptions/>
  <pageMargins left="0.3541666666666667" right="0.3541666666666667" top="0.39375" bottom="0.39375" header="0.5118055555555555" footer="0.5118055555555555"/>
  <pageSetup horizontalDpi="300" verticalDpi="300" orientation="landscape" paperSize="9" scale="7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21"/>
  </sheetPr>
  <dimension ref="A1:K17"/>
  <sheetViews>
    <sheetView zoomScalePageLayoutView="0" workbookViewId="0" topLeftCell="A1">
      <selection activeCell="J12" sqref="J12"/>
    </sheetView>
  </sheetViews>
  <sheetFormatPr defaultColWidth="8.375" defaultRowHeight="12.75"/>
  <cols>
    <col min="1" max="1" width="7.00390625" style="81" customWidth="1"/>
    <col min="2" max="2" width="62.75390625" style="82" customWidth="1"/>
    <col min="3" max="3" width="14.00390625" style="81" customWidth="1"/>
    <col min="4" max="4" width="7.375" style="81" customWidth="1"/>
    <col min="5" max="5" width="11.125" style="81" customWidth="1"/>
    <col min="6" max="6" width="12.875" style="81" customWidth="1"/>
    <col min="7" max="7" width="16.375" style="81" customWidth="1"/>
    <col min="8" max="8" width="8.375" style="81" customWidth="1"/>
    <col min="9" max="9" width="15.125" style="81" customWidth="1"/>
    <col min="10" max="10" width="16.625" style="81" customWidth="1"/>
    <col min="11" max="11" width="16.125" style="81" customWidth="1"/>
    <col min="12" max="12" width="10.625" style="81" customWidth="1"/>
    <col min="13" max="16384" width="8.375" style="81" customWidth="1"/>
  </cols>
  <sheetData>
    <row r="1" spans="2:11" ht="16.5" thickBot="1">
      <c r="B1" s="135"/>
      <c r="C1" s="135"/>
      <c r="D1" s="136"/>
      <c r="E1" s="137"/>
      <c r="F1" s="137"/>
      <c r="G1" s="137"/>
      <c r="H1" s="137"/>
      <c r="I1" s="137"/>
      <c r="J1" s="137"/>
      <c r="K1" s="86"/>
    </row>
    <row r="2" spans="2:11" ht="45" customHeight="1" thickBot="1">
      <c r="B2" s="83" t="s">
        <v>355</v>
      </c>
      <c r="C2" s="84"/>
      <c r="D2" s="371" t="s">
        <v>455</v>
      </c>
      <c r="E2" s="372"/>
      <c r="F2" s="372"/>
      <c r="G2" s="372"/>
      <c r="H2" s="372"/>
      <c r="I2" s="372"/>
      <c r="J2" s="373"/>
      <c r="K2" s="86" t="s">
        <v>250</v>
      </c>
    </row>
    <row r="3" spans="2:11" ht="19.5" customHeight="1">
      <c r="B3" s="84"/>
      <c r="C3" s="84"/>
      <c r="D3" s="85"/>
      <c r="E3" s="85"/>
      <c r="F3" s="85"/>
      <c r="G3" s="85"/>
      <c r="H3" s="85"/>
      <c r="I3" s="85"/>
      <c r="J3" s="85"/>
      <c r="K3" s="86"/>
    </row>
    <row r="4" spans="1:11" ht="16.5" thickBot="1">
      <c r="A4" s="87"/>
      <c r="B4" s="246" t="s">
        <v>241</v>
      </c>
      <c r="C4" s="87"/>
      <c r="D4" s="87"/>
      <c r="E4" s="87"/>
      <c r="F4" s="87"/>
      <c r="G4" s="87"/>
      <c r="H4" s="87"/>
      <c r="I4" s="87"/>
      <c r="J4" s="87"/>
      <c r="K4" s="87"/>
    </row>
    <row r="5" spans="1:11" ht="140.25" customHeight="1" thickBot="1">
      <c r="A5" s="91" t="s">
        <v>1</v>
      </c>
      <c r="B5" s="93" t="s">
        <v>2</v>
      </c>
      <c r="C5" s="93" t="s">
        <v>3</v>
      </c>
      <c r="D5" s="93" t="s">
        <v>4</v>
      </c>
      <c r="E5" s="92" t="s">
        <v>5</v>
      </c>
      <c r="F5" s="122" t="s">
        <v>6</v>
      </c>
      <c r="G5" s="123" t="s">
        <v>7</v>
      </c>
      <c r="H5" s="93" t="s">
        <v>8</v>
      </c>
      <c r="I5" s="93" t="s">
        <v>9</v>
      </c>
      <c r="J5" s="145" t="s">
        <v>10</v>
      </c>
      <c r="K5" s="94" t="s">
        <v>11</v>
      </c>
    </row>
    <row r="6" spans="1:11" ht="54.75" customHeight="1">
      <c r="A6" s="276">
        <v>1</v>
      </c>
      <c r="B6" s="143" t="s">
        <v>421</v>
      </c>
      <c r="C6" s="95" t="s">
        <v>242</v>
      </c>
      <c r="D6" s="95" t="s">
        <v>14</v>
      </c>
      <c r="E6" s="95">
        <v>400</v>
      </c>
      <c r="F6" s="124"/>
      <c r="G6" s="101"/>
      <c r="H6" s="95"/>
      <c r="I6" s="197"/>
      <c r="J6" s="126"/>
      <c r="K6" s="97"/>
    </row>
    <row r="7" spans="1:11" ht="72.75" customHeight="1">
      <c r="A7" s="276">
        <v>2</v>
      </c>
      <c r="B7" s="141" t="s">
        <v>422</v>
      </c>
      <c r="C7" s="343" t="s">
        <v>453</v>
      </c>
      <c r="D7" s="103" t="s">
        <v>14</v>
      </c>
      <c r="E7" s="103">
        <v>15</v>
      </c>
      <c r="F7" s="124"/>
      <c r="G7" s="101"/>
      <c r="H7" s="95"/>
      <c r="I7" s="171"/>
      <c r="J7" s="126"/>
      <c r="K7" s="148"/>
    </row>
    <row r="8" spans="1:11" ht="66" customHeight="1">
      <c r="A8" s="276">
        <v>3</v>
      </c>
      <c r="B8" s="141" t="s">
        <v>423</v>
      </c>
      <c r="C8" s="142" t="s">
        <v>243</v>
      </c>
      <c r="D8" s="103" t="s">
        <v>14</v>
      </c>
      <c r="E8" s="103">
        <v>250</v>
      </c>
      <c r="F8" s="124"/>
      <c r="G8" s="101"/>
      <c r="H8" s="103"/>
      <c r="I8" s="171"/>
      <c r="J8" s="126"/>
      <c r="K8" s="148"/>
    </row>
    <row r="9" spans="1:11" ht="15.75">
      <c r="A9" s="276">
        <v>4</v>
      </c>
      <c r="B9" s="141" t="s">
        <v>74</v>
      </c>
      <c r="C9" s="343"/>
      <c r="D9" s="103" t="s">
        <v>14</v>
      </c>
      <c r="E9" s="103">
        <v>5</v>
      </c>
      <c r="F9" s="124"/>
      <c r="G9" s="101"/>
      <c r="H9" s="103"/>
      <c r="I9" s="171"/>
      <c r="J9" s="126"/>
      <c r="K9" s="148"/>
    </row>
    <row r="10" spans="1:11" ht="15.75">
      <c r="A10" s="276">
        <v>5</v>
      </c>
      <c r="B10" s="186" t="s">
        <v>424</v>
      </c>
      <c r="C10" s="347" t="s">
        <v>76</v>
      </c>
      <c r="D10" s="95" t="s">
        <v>14</v>
      </c>
      <c r="E10" s="95">
        <v>10</v>
      </c>
      <c r="F10" s="124"/>
      <c r="G10" s="101"/>
      <c r="H10" s="95"/>
      <c r="I10" s="197"/>
      <c r="J10" s="126"/>
      <c r="K10" s="148"/>
    </row>
    <row r="11" spans="1:11" ht="15.75">
      <c r="A11" s="276">
        <v>6</v>
      </c>
      <c r="B11" s="187" t="s">
        <v>77</v>
      </c>
      <c r="C11" s="340"/>
      <c r="D11" s="133" t="s">
        <v>14</v>
      </c>
      <c r="E11" s="103">
        <v>20</v>
      </c>
      <c r="F11" s="124"/>
      <c r="G11" s="101"/>
      <c r="H11" s="103"/>
      <c r="I11" s="171"/>
      <c r="J11" s="126"/>
      <c r="K11" s="148"/>
    </row>
    <row r="12" spans="1:11" ht="15.75">
      <c r="A12" s="87"/>
      <c r="B12" s="88"/>
      <c r="C12" s="87"/>
      <c r="D12" s="87"/>
      <c r="E12" s="87" t="s">
        <v>24</v>
      </c>
      <c r="F12" s="87"/>
      <c r="G12" s="277"/>
      <c r="H12" s="87" t="s">
        <v>348</v>
      </c>
      <c r="I12" s="87"/>
      <c r="J12" s="165"/>
      <c r="K12" s="87"/>
    </row>
    <row r="14" spans="2:4" ht="12.75">
      <c r="B14" s="82" t="s">
        <v>361</v>
      </c>
      <c r="D14" s="81" t="s">
        <v>356</v>
      </c>
    </row>
    <row r="15" ht="12.75">
      <c r="B15" s="82" t="s">
        <v>360</v>
      </c>
    </row>
    <row r="17" spans="2:5" ht="22.5" customHeight="1">
      <c r="B17" s="374" t="s">
        <v>357</v>
      </c>
      <c r="C17" s="374"/>
      <c r="D17" s="374"/>
      <c r="E17" s="374"/>
    </row>
  </sheetData>
  <sheetProtection selectLockedCells="1" selectUnlockedCells="1"/>
  <mergeCells count="2">
    <mergeCell ref="D2:J2"/>
    <mergeCell ref="B17:E17"/>
  </mergeCells>
  <printOptions/>
  <pageMargins left="0.3541666666666667" right="0.3541666666666667" top="0.39375" bottom="0.39375" header="0.5118055555555555" footer="0.5118055555555555"/>
  <pageSetup horizontalDpi="300" verticalDpi="300" orientation="landscape" paperSize="9" scale="7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21"/>
  </sheetPr>
  <dimension ref="A1:K12"/>
  <sheetViews>
    <sheetView zoomScale="80" zoomScaleNormal="80" zoomScalePageLayoutView="0" workbookViewId="0" topLeftCell="A1">
      <selection activeCell="J7" sqref="J7"/>
    </sheetView>
  </sheetViews>
  <sheetFormatPr defaultColWidth="8.375" defaultRowHeight="12.75"/>
  <cols>
    <col min="1" max="1" width="7.625" style="81" customWidth="1"/>
    <col min="2" max="2" width="73.75390625" style="82" customWidth="1"/>
    <col min="3" max="3" width="13.375" style="81" customWidth="1"/>
    <col min="4" max="4" width="10.00390625" style="81" customWidth="1"/>
    <col min="5" max="5" width="15.25390625" style="81" customWidth="1"/>
    <col min="6" max="6" width="14.125" style="81" customWidth="1"/>
    <col min="7" max="7" width="17.375" style="81" customWidth="1"/>
    <col min="8" max="8" width="10.75390625" style="81" customWidth="1"/>
    <col min="9" max="9" width="18.00390625" style="81" customWidth="1"/>
    <col min="10" max="10" width="19.25390625" style="81" customWidth="1"/>
    <col min="11" max="11" width="18.125" style="81" customWidth="1"/>
    <col min="12" max="12" width="10.625" style="81" customWidth="1"/>
    <col min="13" max="16384" width="8.375" style="81" customWidth="1"/>
  </cols>
  <sheetData>
    <row r="1" spans="1:11" ht="19.5" thickBot="1">
      <c r="A1" s="278"/>
      <c r="B1" s="84"/>
      <c r="C1" s="84"/>
      <c r="D1" s="279"/>
      <c r="E1" s="280"/>
      <c r="F1" s="280"/>
      <c r="G1" s="280"/>
      <c r="H1" s="137"/>
      <c r="I1" s="137"/>
      <c r="J1" s="137"/>
      <c r="K1" s="86"/>
    </row>
    <row r="2" spans="2:11" ht="45" customHeight="1" thickBot="1">
      <c r="B2" s="83" t="s">
        <v>355</v>
      </c>
      <c r="C2" s="84"/>
      <c r="D2" s="371" t="s">
        <v>455</v>
      </c>
      <c r="E2" s="372"/>
      <c r="F2" s="372"/>
      <c r="G2" s="372"/>
      <c r="H2" s="372"/>
      <c r="I2" s="372"/>
      <c r="J2" s="373"/>
      <c r="K2" s="86" t="s">
        <v>250</v>
      </c>
    </row>
    <row r="3" spans="1:7" ht="18.75">
      <c r="A3" s="278"/>
      <c r="B3" s="281"/>
      <c r="C3" s="278"/>
      <c r="D3" s="278"/>
      <c r="E3" s="278"/>
      <c r="F3" s="278"/>
      <c r="G3" s="278"/>
    </row>
    <row r="4" spans="1:11" ht="19.5" thickBot="1">
      <c r="A4" s="278"/>
      <c r="B4" s="282" t="s">
        <v>244</v>
      </c>
      <c r="C4" s="278"/>
      <c r="D4" s="278"/>
      <c r="E4" s="278"/>
      <c r="F4" s="278"/>
      <c r="G4" s="278"/>
      <c r="H4" s="278"/>
      <c r="I4" s="278"/>
      <c r="J4" s="278"/>
      <c r="K4" s="278"/>
    </row>
    <row r="5" spans="1:11" ht="171" customHeight="1" thickBot="1">
      <c r="A5" s="292" t="s">
        <v>1</v>
      </c>
      <c r="B5" s="293" t="s">
        <v>2</v>
      </c>
      <c r="C5" s="294" t="s">
        <v>3</v>
      </c>
      <c r="D5" s="294" t="s">
        <v>4</v>
      </c>
      <c r="E5" s="295" t="s">
        <v>5</v>
      </c>
      <c r="F5" s="296" t="s">
        <v>6</v>
      </c>
      <c r="G5" s="296" t="s">
        <v>7</v>
      </c>
      <c r="H5" s="296" t="s">
        <v>8</v>
      </c>
      <c r="I5" s="297" t="s">
        <v>9</v>
      </c>
      <c r="J5" s="296" t="s">
        <v>10</v>
      </c>
      <c r="K5" s="298" t="s">
        <v>11</v>
      </c>
    </row>
    <row r="6" spans="1:11" ht="327.75" customHeight="1">
      <c r="A6" s="283">
        <v>1</v>
      </c>
      <c r="B6" s="286" t="s">
        <v>425</v>
      </c>
      <c r="C6" s="287" t="s">
        <v>282</v>
      </c>
      <c r="D6" s="287" t="s">
        <v>14</v>
      </c>
      <c r="E6" s="283">
        <v>44</v>
      </c>
      <c r="F6" s="288"/>
      <c r="G6" s="289"/>
      <c r="H6" s="283"/>
      <c r="I6" s="290"/>
      <c r="J6" s="291"/>
      <c r="K6" s="283"/>
    </row>
    <row r="7" spans="1:11" ht="24" customHeight="1">
      <c r="A7" s="278"/>
      <c r="B7" s="281"/>
      <c r="C7" s="278"/>
      <c r="D7" s="278"/>
      <c r="E7" s="278" t="s">
        <v>347</v>
      </c>
      <c r="F7" s="278"/>
      <c r="G7" s="284"/>
      <c r="H7" s="278" t="s">
        <v>346</v>
      </c>
      <c r="I7" s="278"/>
      <c r="J7" s="285"/>
      <c r="K7" s="278"/>
    </row>
    <row r="8" ht="21.75" customHeight="1"/>
    <row r="9" spans="2:4" ht="12.75">
      <c r="B9" s="82" t="s">
        <v>361</v>
      </c>
      <c r="D9" s="81" t="s">
        <v>356</v>
      </c>
    </row>
    <row r="10" ht="12.75">
      <c r="B10" s="82" t="s">
        <v>360</v>
      </c>
    </row>
    <row r="12" spans="2:5" ht="22.5" customHeight="1">
      <c r="B12" s="374" t="s">
        <v>357</v>
      </c>
      <c r="C12" s="374"/>
      <c r="D12" s="374"/>
      <c r="E12" s="374"/>
    </row>
    <row r="13" ht="18.75" customHeight="1"/>
    <row r="14" ht="26.25" customHeight="1"/>
    <row r="15" ht="390" customHeight="1"/>
    <row r="16" ht="390" customHeight="1"/>
  </sheetData>
  <sheetProtection selectLockedCells="1" selectUnlockedCells="1"/>
  <mergeCells count="2">
    <mergeCell ref="D2:J2"/>
    <mergeCell ref="B12:E12"/>
  </mergeCells>
  <printOptions/>
  <pageMargins left="0.3541666666666667" right="0.16" top="0.39375" bottom="0.39375" header="0.5118055555555555" footer="0.5118055555555555"/>
  <pageSetup horizontalDpi="300" verticalDpi="3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34"/>
  <sheetViews>
    <sheetView zoomScale="90" zoomScaleNormal="90" zoomScalePageLayoutView="0" workbookViewId="0" topLeftCell="A1">
      <selection activeCell="H34" sqref="H34"/>
    </sheetView>
  </sheetViews>
  <sheetFormatPr defaultColWidth="8.375" defaultRowHeight="12.75"/>
  <cols>
    <col min="1" max="1" width="6.75390625" style="0" customWidth="1"/>
    <col min="2" max="2" width="66.125" style="1" customWidth="1"/>
    <col min="3" max="3" width="18.75390625" style="0" customWidth="1"/>
    <col min="4" max="4" width="7.375" style="0" customWidth="1"/>
    <col min="5" max="5" width="12.375" style="0" customWidth="1"/>
    <col min="6" max="6" width="13.875" style="0" customWidth="1"/>
    <col min="7" max="7" width="15.375" style="0" customWidth="1"/>
    <col min="8" max="8" width="7.625" style="0" customWidth="1"/>
    <col min="9" max="9" width="15.875" style="0" customWidth="1"/>
    <col min="10" max="10" width="16.75390625" style="0" customWidth="1"/>
    <col min="11" max="11" width="20.25390625" style="0" customWidth="1"/>
    <col min="12" max="12" width="10.625" style="0" customWidth="1"/>
  </cols>
  <sheetData>
    <row r="1" s="81" customFormat="1" ht="13.5" thickBot="1">
      <c r="B1" s="82"/>
    </row>
    <row r="2" spans="2:11" s="81" customFormat="1" ht="45" customHeight="1" thickBot="1">
      <c r="B2" s="83" t="s">
        <v>355</v>
      </c>
      <c r="C2" s="84"/>
      <c r="D2" s="371" t="s">
        <v>455</v>
      </c>
      <c r="E2" s="372"/>
      <c r="F2" s="372"/>
      <c r="G2" s="372"/>
      <c r="H2" s="372"/>
      <c r="I2" s="372"/>
      <c r="J2" s="373"/>
      <c r="K2" s="86" t="s">
        <v>250</v>
      </c>
    </row>
    <row r="3" s="81" customFormat="1" ht="12.75">
      <c r="B3" s="82"/>
    </row>
    <row r="4" spans="1:11" s="81" customFormat="1" ht="12.75">
      <c r="A4" s="113"/>
      <c r="B4" s="114"/>
      <c r="C4" s="113"/>
      <c r="D4" s="113"/>
      <c r="E4" s="113"/>
      <c r="F4" s="113"/>
      <c r="G4" s="115"/>
      <c r="H4" s="113"/>
      <c r="I4" s="116"/>
      <c r="J4" s="117"/>
      <c r="K4" s="116"/>
    </row>
    <row r="5" spans="1:11" s="81" customFormat="1" ht="16.5" thickBot="1">
      <c r="A5" s="118"/>
      <c r="B5" s="119" t="s">
        <v>31</v>
      </c>
      <c r="C5" s="111"/>
      <c r="D5" s="111"/>
      <c r="E5" s="111"/>
      <c r="F5" s="111"/>
      <c r="G5" s="120"/>
      <c r="H5" s="111"/>
      <c r="I5" s="111"/>
      <c r="J5" s="121"/>
      <c r="K5" s="111"/>
    </row>
    <row r="6" spans="1:11" s="81" customFormat="1" ht="79.5" thickBot="1">
      <c r="A6" s="91" t="s">
        <v>55</v>
      </c>
      <c r="B6" s="92" t="s">
        <v>2</v>
      </c>
      <c r="C6" s="93" t="s">
        <v>3</v>
      </c>
      <c r="D6" s="93" t="s">
        <v>4</v>
      </c>
      <c r="E6" s="92" t="s">
        <v>5</v>
      </c>
      <c r="F6" s="122" t="s">
        <v>6</v>
      </c>
      <c r="G6" s="123" t="s">
        <v>7</v>
      </c>
      <c r="H6" s="93" t="s">
        <v>8</v>
      </c>
      <c r="I6" s="93" t="s">
        <v>9</v>
      </c>
      <c r="J6" s="93" t="s">
        <v>10</v>
      </c>
      <c r="K6" s="94" t="s">
        <v>11</v>
      </c>
    </row>
    <row r="7" spans="1:11" s="81" customFormat="1" ht="77.25" customHeight="1">
      <c r="A7" s="95">
        <v>1</v>
      </c>
      <c r="B7" s="96" t="s">
        <v>343</v>
      </c>
      <c r="C7" s="95"/>
      <c r="D7" s="95" t="s">
        <v>14</v>
      </c>
      <c r="E7" s="95">
        <v>800</v>
      </c>
      <c r="F7" s="124"/>
      <c r="G7" s="125"/>
      <c r="H7" s="95"/>
      <c r="I7" s="95"/>
      <c r="J7" s="126"/>
      <c r="K7" s="95"/>
    </row>
    <row r="8" spans="1:11" s="81" customFormat="1" ht="19.5" customHeight="1">
      <c r="A8" s="95">
        <v>2</v>
      </c>
      <c r="B8" s="127" t="s">
        <v>79</v>
      </c>
      <c r="C8" s="103" t="s">
        <v>273</v>
      </c>
      <c r="D8" s="103" t="s">
        <v>14</v>
      </c>
      <c r="E8" s="103">
        <v>500</v>
      </c>
      <c r="F8" s="128"/>
      <c r="G8" s="125"/>
      <c r="H8" s="103"/>
      <c r="I8" s="103"/>
      <c r="J8" s="126"/>
      <c r="K8" s="103"/>
    </row>
    <row r="9" spans="1:11" s="81" customFormat="1" ht="15.75">
      <c r="A9" s="95">
        <v>3</v>
      </c>
      <c r="B9" s="131" t="s">
        <v>80</v>
      </c>
      <c r="C9" s="103" t="s">
        <v>274</v>
      </c>
      <c r="D9" s="103" t="s">
        <v>47</v>
      </c>
      <c r="E9" s="103">
        <v>600</v>
      </c>
      <c r="F9" s="128"/>
      <c r="G9" s="125"/>
      <c r="H9" s="103"/>
      <c r="I9" s="129"/>
      <c r="J9" s="126"/>
      <c r="K9" s="103"/>
    </row>
    <row r="10" spans="1:11" s="81" customFormat="1" ht="26.25" customHeight="1">
      <c r="A10" s="95">
        <v>4</v>
      </c>
      <c r="B10" s="131" t="s">
        <v>81</v>
      </c>
      <c r="C10" s="103" t="s">
        <v>82</v>
      </c>
      <c r="D10" s="103" t="s">
        <v>47</v>
      </c>
      <c r="E10" s="103">
        <v>30</v>
      </c>
      <c r="F10" s="128"/>
      <c r="G10" s="125"/>
      <c r="H10" s="103"/>
      <c r="I10" s="129"/>
      <c r="J10" s="126"/>
      <c r="K10" s="103"/>
    </row>
    <row r="11" spans="1:11" s="81" customFormat="1" ht="32.25" customHeight="1">
      <c r="A11" s="95">
        <v>5</v>
      </c>
      <c r="B11" s="132" t="s">
        <v>362</v>
      </c>
      <c r="C11" s="103" t="s">
        <v>275</v>
      </c>
      <c r="D11" s="103" t="s">
        <v>47</v>
      </c>
      <c r="E11" s="103">
        <v>200</v>
      </c>
      <c r="F11" s="128"/>
      <c r="G11" s="125"/>
      <c r="H11" s="103"/>
      <c r="I11" s="129"/>
      <c r="J11" s="126"/>
      <c r="K11" s="103"/>
    </row>
    <row r="12" spans="1:11" s="81" customFormat="1" ht="15.75">
      <c r="A12" s="95">
        <v>6</v>
      </c>
      <c r="B12" s="127" t="s">
        <v>84</v>
      </c>
      <c r="C12" s="103" t="s">
        <v>85</v>
      </c>
      <c r="D12" s="103" t="s">
        <v>14</v>
      </c>
      <c r="E12" s="103">
        <v>225</v>
      </c>
      <c r="F12" s="128"/>
      <c r="G12" s="125"/>
      <c r="H12" s="103"/>
      <c r="I12" s="103"/>
      <c r="J12" s="126"/>
      <c r="K12" s="103"/>
    </row>
    <row r="13" spans="1:11" s="81" customFormat="1" ht="58.5" customHeight="1">
      <c r="A13" s="95">
        <v>7</v>
      </c>
      <c r="B13" s="104" t="s">
        <v>86</v>
      </c>
      <c r="C13" s="103">
        <v>12</v>
      </c>
      <c r="D13" s="103" t="s">
        <v>14</v>
      </c>
      <c r="E13" s="103">
        <v>5</v>
      </c>
      <c r="F13" s="128"/>
      <c r="G13" s="125"/>
      <c r="H13" s="103"/>
      <c r="I13" s="103"/>
      <c r="J13" s="126"/>
      <c r="K13" s="103"/>
    </row>
    <row r="14" spans="1:11" s="81" customFormat="1" ht="59.25" customHeight="1">
      <c r="A14" s="95">
        <v>8</v>
      </c>
      <c r="B14" s="104" t="s">
        <v>86</v>
      </c>
      <c r="C14" s="103">
        <v>14</v>
      </c>
      <c r="D14" s="103" t="s">
        <v>14</v>
      </c>
      <c r="E14" s="103">
        <v>50</v>
      </c>
      <c r="F14" s="128"/>
      <c r="G14" s="125"/>
      <c r="H14" s="103"/>
      <c r="I14" s="103"/>
      <c r="J14" s="126"/>
      <c r="K14" s="103"/>
    </row>
    <row r="15" spans="1:11" s="81" customFormat="1" ht="58.5" customHeight="1">
      <c r="A15" s="95">
        <v>9</v>
      </c>
      <c r="B15" s="104" t="s">
        <v>86</v>
      </c>
      <c r="C15" s="103">
        <v>16</v>
      </c>
      <c r="D15" s="103" t="s">
        <v>14</v>
      </c>
      <c r="E15" s="103">
        <v>210</v>
      </c>
      <c r="F15" s="128"/>
      <c r="G15" s="125"/>
      <c r="H15" s="103"/>
      <c r="I15" s="103"/>
      <c r="J15" s="126"/>
      <c r="K15" s="103"/>
    </row>
    <row r="16" spans="1:11" s="81" customFormat="1" ht="53.25" customHeight="1">
      <c r="A16" s="95">
        <v>10</v>
      </c>
      <c r="B16" s="104" t="s">
        <v>86</v>
      </c>
      <c r="C16" s="103">
        <v>18</v>
      </c>
      <c r="D16" s="103" t="s">
        <v>14</v>
      </c>
      <c r="E16" s="103">
        <v>450</v>
      </c>
      <c r="F16" s="128"/>
      <c r="G16" s="125"/>
      <c r="H16" s="103"/>
      <c r="I16" s="103"/>
      <c r="J16" s="126"/>
      <c r="K16" s="103"/>
    </row>
    <row r="17" spans="1:11" s="81" customFormat="1" ht="52.5" customHeight="1">
      <c r="A17" s="95">
        <v>11</v>
      </c>
      <c r="B17" s="104" t="s">
        <v>86</v>
      </c>
      <c r="C17" s="103">
        <v>20</v>
      </c>
      <c r="D17" s="103" t="s">
        <v>14</v>
      </c>
      <c r="E17" s="103">
        <v>50</v>
      </c>
      <c r="F17" s="128"/>
      <c r="G17" s="125"/>
      <c r="H17" s="103"/>
      <c r="I17" s="103"/>
      <c r="J17" s="126"/>
      <c r="K17" s="103"/>
    </row>
    <row r="18" spans="1:11" s="81" customFormat="1" ht="60.75" customHeight="1">
      <c r="A18" s="95">
        <v>12</v>
      </c>
      <c r="B18" s="104" t="s">
        <v>86</v>
      </c>
      <c r="C18" s="103">
        <v>22</v>
      </c>
      <c r="D18" s="103" t="s">
        <v>14</v>
      </c>
      <c r="E18" s="103">
        <v>50</v>
      </c>
      <c r="F18" s="128"/>
      <c r="G18" s="125"/>
      <c r="H18" s="103"/>
      <c r="I18" s="103"/>
      <c r="J18" s="126"/>
      <c r="K18" s="103"/>
    </row>
    <row r="19" spans="1:11" s="81" customFormat="1" ht="55.5" customHeight="1">
      <c r="A19" s="95">
        <v>13</v>
      </c>
      <c r="B19" s="104" t="s">
        <v>86</v>
      </c>
      <c r="C19" s="103">
        <v>24</v>
      </c>
      <c r="D19" s="103" t="s">
        <v>14</v>
      </c>
      <c r="E19" s="103">
        <v>5</v>
      </c>
      <c r="F19" s="128"/>
      <c r="G19" s="125"/>
      <c r="H19" s="103"/>
      <c r="I19" s="103"/>
      <c r="J19" s="126"/>
      <c r="K19" s="103"/>
    </row>
    <row r="20" spans="1:11" s="81" customFormat="1" ht="65.25" customHeight="1">
      <c r="A20" s="95">
        <v>14</v>
      </c>
      <c r="B20" s="339" t="s">
        <v>440</v>
      </c>
      <c r="C20" s="103">
        <v>12</v>
      </c>
      <c r="D20" s="103" t="s">
        <v>14</v>
      </c>
      <c r="E20" s="103">
        <v>5</v>
      </c>
      <c r="F20" s="128"/>
      <c r="G20" s="125"/>
      <c r="H20" s="103"/>
      <c r="I20" s="103"/>
      <c r="J20" s="126"/>
      <c r="K20" s="103"/>
    </row>
    <row r="21" spans="1:11" s="81" customFormat="1" ht="71.25" customHeight="1">
      <c r="A21" s="95">
        <v>15</v>
      </c>
      <c r="B21" s="339" t="s">
        <v>440</v>
      </c>
      <c r="C21" s="103">
        <v>14</v>
      </c>
      <c r="D21" s="103" t="s">
        <v>14</v>
      </c>
      <c r="E21" s="103">
        <v>5</v>
      </c>
      <c r="F21" s="128"/>
      <c r="G21" s="125"/>
      <c r="H21" s="103"/>
      <c r="I21" s="103"/>
      <c r="J21" s="126"/>
      <c r="K21" s="103"/>
    </row>
    <row r="22" spans="1:11" s="81" customFormat="1" ht="72" customHeight="1">
      <c r="A22" s="95">
        <v>16</v>
      </c>
      <c r="B22" s="339" t="s">
        <v>440</v>
      </c>
      <c r="C22" s="103">
        <v>16</v>
      </c>
      <c r="D22" s="103" t="s">
        <v>14</v>
      </c>
      <c r="E22" s="103">
        <v>8</v>
      </c>
      <c r="F22" s="128"/>
      <c r="G22" s="125"/>
      <c r="H22" s="103"/>
      <c r="I22" s="103"/>
      <c r="J22" s="126"/>
      <c r="K22" s="103"/>
    </row>
    <row r="23" spans="1:11" s="81" customFormat="1" ht="72.75" customHeight="1">
      <c r="A23" s="95">
        <v>17</v>
      </c>
      <c r="B23" s="339" t="s">
        <v>440</v>
      </c>
      <c r="C23" s="103">
        <v>18</v>
      </c>
      <c r="D23" s="103" t="s">
        <v>14</v>
      </c>
      <c r="E23" s="103">
        <v>10</v>
      </c>
      <c r="F23" s="128"/>
      <c r="G23" s="125"/>
      <c r="H23" s="103"/>
      <c r="I23" s="103"/>
      <c r="J23" s="126"/>
      <c r="K23" s="103"/>
    </row>
    <row r="24" spans="1:11" s="81" customFormat="1" ht="15.75">
      <c r="A24" s="95">
        <v>18</v>
      </c>
      <c r="B24" s="131" t="s">
        <v>87</v>
      </c>
      <c r="C24" s="340"/>
      <c r="D24" s="133" t="s">
        <v>47</v>
      </c>
      <c r="E24" s="103">
        <v>150</v>
      </c>
      <c r="F24" s="128"/>
      <c r="G24" s="125"/>
      <c r="H24" s="103"/>
      <c r="I24" s="133"/>
      <c r="J24" s="126"/>
      <c r="K24" s="103"/>
    </row>
    <row r="25" spans="1:11" s="81" customFormat="1" ht="15.75">
      <c r="A25" s="95">
        <v>19</v>
      </c>
      <c r="B25" s="127" t="s">
        <v>65</v>
      </c>
      <c r="C25" s="103">
        <v>28</v>
      </c>
      <c r="D25" s="103" t="s">
        <v>47</v>
      </c>
      <c r="E25" s="103">
        <v>5</v>
      </c>
      <c r="F25" s="128"/>
      <c r="G25" s="125"/>
      <c r="H25" s="103"/>
      <c r="I25" s="133"/>
      <c r="J25" s="126"/>
      <c r="K25" s="133"/>
    </row>
    <row r="26" spans="1:11" s="81" customFormat="1" ht="15.75">
      <c r="A26" s="95">
        <v>20</v>
      </c>
      <c r="B26" s="127" t="s">
        <v>65</v>
      </c>
      <c r="C26" s="103">
        <v>26</v>
      </c>
      <c r="D26" s="103" t="s">
        <v>47</v>
      </c>
      <c r="E26" s="103">
        <v>5</v>
      </c>
      <c r="F26" s="128"/>
      <c r="G26" s="125"/>
      <c r="H26" s="103"/>
      <c r="I26" s="133"/>
      <c r="J26" s="126"/>
      <c r="K26" s="133"/>
    </row>
    <row r="27" spans="1:11" s="81" customFormat="1" ht="15.75">
      <c r="A27" s="111"/>
      <c r="B27" s="109"/>
      <c r="C27" s="108"/>
      <c r="D27" s="108"/>
      <c r="E27" s="110" t="s">
        <v>24</v>
      </c>
      <c r="F27" s="111"/>
      <c r="G27" s="134"/>
      <c r="H27" s="108" t="s">
        <v>25</v>
      </c>
      <c r="I27" s="110"/>
      <c r="J27" s="165"/>
      <c r="K27" s="87"/>
    </row>
    <row r="28" s="81" customFormat="1" ht="12.75">
      <c r="B28" s="82"/>
    </row>
    <row r="29" spans="2:4" s="81" customFormat="1" ht="12.75">
      <c r="B29" s="82" t="s">
        <v>361</v>
      </c>
      <c r="D29" s="81" t="s">
        <v>356</v>
      </c>
    </row>
    <row r="30" s="81" customFormat="1" ht="12.75">
      <c r="B30" s="82" t="s">
        <v>360</v>
      </c>
    </row>
    <row r="31" s="81" customFormat="1" ht="12.75">
      <c r="B31" s="82"/>
    </row>
    <row r="32" spans="2:5" s="81" customFormat="1" ht="22.5" customHeight="1">
      <c r="B32" s="374" t="s">
        <v>357</v>
      </c>
      <c r="C32" s="374"/>
      <c r="D32" s="374"/>
      <c r="E32" s="374"/>
    </row>
    <row r="33" s="81" customFormat="1" ht="12.75">
      <c r="B33" s="82"/>
    </row>
    <row r="34" s="81" customFormat="1" ht="12.75">
      <c r="B34" s="82"/>
    </row>
  </sheetData>
  <sheetProtection selectLockedCells="1" selectUnlockedCells="1"/>
  <mergeCells count="2">
    <mergeCell ref="D2:J2"/>
    <mergeCell ref="B32:E32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landscape" paperSize="9" scale="70" r:id="rId1"/>
  <colBreaks count="1" manualBreakCount="1">
    <brk id="12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21"/>
  </sheetPr>
  <dimension ref="A1:K12"/>
  <sheetViews>
    <sheetView zoomScalePageLayoutView="0" workbookViewId="0" topLeftCell="A1">
      <selection activeCell="J7" sqref="J7"/>
    </sheetView>
  </sheetViews>
  <sheetFormatPr defaultColWidth="8.375" defaultRowHeight="12.75"/>
  <cols>
    <col min="1" max="1" width="6.375" style="81" customWidth="1"/>
    <col min="2" max="2" width="55.125" style="82" customWidth="1"/>
    <col min="3" max="3" width="11.625" style="81" customWidth="1"/>
    <col min="4" max="4" width="7.375" style="81" customWidth="1"/>
    <col min="5" max="5" width="16.875" style="81" customWidth="1"/>
    <col min="6" max="6" width="14.625" style="81" customWidth="1"/>
    <col min="7" max="7" width="16.375" style="81" customWidth="1"/>
    <col min="8" max="8" width="7.875" style="81" customWidth="1"/>
    <col min="9" max="9" width="15.25390625" style="81" customWidth="1"/>
    <col min="10" max="10" width="18.375" style="81" customWidth="1"/>
    <col min="11" max="11" width="17.75390625" style="81" customWidth="1"/>
    <col min="12" max="12" width="10.625" style="81" customWidth="1"/>
    <col min="13" max="16384" width="8.375" style="81" customWidth="1"/>
  </cols>
  <sheetData>
    <row r="1" spans="2:11" ht="16.5" thickBot="1">
      <c r="B1" s="135"/>
      <c r="C1" s="135"/>
      <c r="D1" s="136"/>
      <c r="E1" s="137"/>
      <c r="F1" s="137"/>
      <c r="G1" s="137"/>
      <c r="H1" s="137"/>
      <c r="I1" s="137"/>
      <c r="J1" s="137"/>
      <c r="K1" s="86"/>
    </row>
    <row r="2" spans="2:11" ht="45" customHeight="1" thickBot="1">
      <c r="B2" s="83" t="s">
        <v>355</v>
      </c>
      <c r="C2" s="84"/>
      <c r="D2" s="371" t="s">
        <v>455</v>
      </c>
      <c r="E2" s="372"/>
      <c r="F2" s="372"/>
      <c r="G2" s="372"/>
      <c r="H2" s="372"/>
      <c r="I2" s="372"/>
      <c r="J2" s="373"/>
      <c r="K2" s="86" t="s">
        <v>250</v>
      </c>
    </row>
    <row r="4" spans="1:11" ht="16.5" thickBot="1">
      <c r="A4" s="87"/>
      <c r="B4" s="246" t="s">
        <v>257</v>
      </c>
      <c r="C4" s="87"/>
      <c r="D4" s="87"/>
      <c r="E4" s="87"/>
      <c r="F4" s="299"/>
      <c r="G4" s="300"/>
      <c r="H4" s="301"/>
      <c r="I4" s="301"/>
      <c r="J4" s="87"/>
      <c r="K4" s="87"/>
    </row>
    <row r="5" spans="1:11" ht="139.5" customHeight="1" thickBot="1">
      <c r="A5" s="91" t="s">
        <v>1</v>
      </c>
      <c r="B5" s="344" t="s">
        <v>2</v>
      </c>
      <c r="C5" s="305" t="s">
        <v>3</v>
      </c>
      <c r="D5" s="305" t="s">
        <v>4</v>
      </c>
      <c r="E5" s="306" t="s">
        <v>5</v>
      </c>
      <c r="F5" s="193" t="s">
        <v>6</v>
      </c>
      <c r="G5" s="194" t="s">
        <v>7</v>
      </c>
      <c r="H5" s="307" t="s">
        <v>8</v>
      </c>
      <c r="I5" s="307" t="s">
        <v>9</v>
      </c>
      <c r="J5" s="308" t="s">
        <v>10</v>
      </c>
      <c r="K5" s="94" t="s">
        <v>11</v>
      </c>
    </row>
    <row r="6" spans="1:11" ht="93" customHeight="1">
      <c r="A6" s="197" t="s">
        <v>12</v>
      </c>
      <c r="B6" s="180" t="s">
        <v>308</v>
      </c>
      <c r="C6" s="349"/>
      <c r="D6" s="95" t="s">
        <v>47</v>
      </c>
      <c r="E6" s="95">
        <v>20</v>
      </c>
      <c r="F6" s="124"/>
      <c r="G6" s="302"/>
      <c r="H6" s="95"/>
      <c r="I6" s="95"/>
      <c r="J6" s="303"/>
      <c r="K6" s="229"/>
    </row>
    <row r="7" spans="1:11" ht="15.75">
      <c r="A7" s="87"/>
      <c r="B7" s="88"/>
      <c r="C7" s="87"/>
      <c r="D7" s="87"/>
      <c r="E7" s="110" t="s">
        <v>353</v>
      </c>
      <c r="F7" s="87"/>
      <c r="G7" s="140"/>
      <c r="H7" s="121" t="s">
        <v>25</v>
      </c>
      <c r="I7" s="304"/>
      <c r="J7" s="140"/>
      <c r="K7" s="87"/>
    </row>
    <row r="8" ht="12.75">
      <c r="B8" s="82" t="s">
        <v>258</v>
      </c>
    </row>
    <row r="9" spans="2:4" ht="12.75">
      <c r="B9" s="82" t="s">
        <v>361</v>
      </c>
      <c r="D9" s="81" t="s">
        <v>356</v>
      </c>
    </row>
    <row r="10" ht="12.75">
      <c r="B10" s="82" t="s">
        <v>360</v>
      </c>
    </row>
    <row r="12" spans="2:5" ht="22.5" customHeight="1">
      <c r="B12" s="374" t="s">
        <v>357</v>
      </c>
      <c r="C12" s="374"/>
      <c r="D12" s="374"/>
      <c r="E12" s="374"/>
    </row>
  </sheetData>
  <sheetProtection selectLockedCells="1" selectUnlockedCells="1"/>
  <mergeCells count="2">
    <mergeCell ref="D2:J2"/>
    <mergeCell ref="B12:E12"/>
  </mergeCells>
  <printOptions/>
  <pageMargins left="0.3541666666666667" right="0.3541666666666667" top="0.39375" bottom="0.39375" header="0.5118055555555555" footer="0.5118055555555555"/>
  <pageSetup horizontalDpi="300" verticalDpi="300" orientation="landscape" paperSize="9" scale="7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21"/>
  </sheetPr>
  <dimension ref="A1:K17"/>
  <sheetViews>
    <sheetView tabSelected="1" zoomScalePageLayoutView="0" workbookViewId="0" topLeftCell="A1">
      <selection activeCell="B6" sqref="B6"/>
    </sheetView>
  </sheetViews>
  <sheetFormatPr defaultColWidth="8.375" defaultRowHeight="12.75"/>
  <cols>
    <col min="1" max="1" width="7.00390625" style="81" customWidth="1"/>
    <col min="2" max="2" width="50.75390625" style="82" customWidth="1"/>
    <col min="3" max="3" width="13.375" style="81" customWidth="1"/>
    <col min="4" max="4" width="11.375" style="81" customWidth="1"/>
    <col min="5" max="5" width="12.375" style="81" customWidth="1"/>
    <col min="6" max="6" width="12.875" style="81" customWidth="1"/>
    <col min="7" max="7" width="15.875" style="81" customWidth="1"/>
    <col min="8" max="8" width="7.625" style="81" customWidth="1"/>
    <col min="9" max="9" width="14.625" style="81" customWidth="1"/>
    <col min="10" max="10" width="17.375" style="81" customWidth="1"/>
    <col min="11" max="11" width="17.125" style="81" customWidth="1"/>
    <col min="12" max="12" width="10.625" style="81" customWidth="1"/>
    <col min="13" max="16384" width="8.375" style="81" customWidth="1"/>
  </cols>
  <sheetData>
    <row r="1" spans="2:11" ht="16.5" thickBot="1">
      <c r="B1" s="135"/>
      <c r="C1" s="135"/>
      <c r="D1" s="136"/>
      <c r="E1" s="137"/>
      <c r="F1" s="137"/>
      <c r="G1" s="137"/>
      <c r="H1" s="137"/>
      <c r="I1" s="137"/>
      <c r="J1" s="137"/>
      <c r="K1" s="86"/>
    </row>
    <row r="2" spans="2:11" ht="45" customHeight="1" thickBot="1">
      <c r="B2" s="83" t="s">
        <v>355</v>
      </c>
      <c r="C2" s="84"/>
      <c r="D2" s="371" t="s">
        <v>455</v>
      </c>
      <c r="E2" s="372"/>
      <c r="F2" s="372"/>
      <c r="G2" s="372"/>
      <c r="H2" s="372"/>
      <c r="I2" s="372"/>
      <c r="J2" s="373"/>
      <c r="K2" s="86" t="s">
        <v>250</v>
      </c>
    </row>
    <row r="3" spans="2:11" ht="16.5" customHeight="1">
      <c r="B3" s="84"/>
      <c r="C3" s="84"/>
      <c r="D3" s="85"/>
      <c r="E3" s="85"/>
      <c r="F3" s="85"/>
      <c r="G3" s="85"/>
      <c r="H3" s="85"/>
      <c r="I3" s="85"/>
      <c r="J3" s="85"/>
      <c r="K3" s="86"/>
    </row>
    <row r="4" spans="1:11" ht="16.5" thickBot="1">
      <c r="A4" s="87"/>
      <c r="B4" s="246" t="s">
        <v>245</v>
      </c>
      <c r="C4" s="87"/>
      <c r="D4" s="108"/>
      <c r="E4" s="111"/>
      <c r="F4" s="111"/>
      <c r="G4" s="120"/>
      <c r="H4" s="111"/>
      <c r="I4" s="111"/>
      <c r="J4" s="121"/>
      <c r="K4" s="87"/>
    </row>
    <row r="5" spans="1:11" ht="134.25" customHeight="1" thickBot="1">
      <c r="A5" s="91" t="s">
        <v>1</v>
      </c>
      <c r="B5" s="93" t="s">
        <v>2</v>
      </c>
      <c r="C5" s="93" t="s">
        <v>3</v>
      </c>
      <c r="D5" s="93" t="s">
        <v>4</v>
      </c>
      <c r="E5" s="306" t="s">
        <v>5</v>
      </c>
      <c r="F5" s="193" t="s">
        <v>6</v>
      </c>
      <c r="G5" s="312" t="s">
        <v>7</v>
      </c>
      <c r="H5" s="93" t="s">
        <v>8</v>
      </c>
      <c r="I5" s="93" t="s">
        <v>9</v>
      </c>
      <c r="J5" s="145" t="s">
        <v>10</v>
      </c>
      <c r="K5" s="94" t="s">
        <v>11</v>
      </c>
    </row>
    <row r="6" spans="1:11" ht="15.75">
      <c r="A6" s="95" t="s">
        <v>12</v>
      </c>
      <c r="B6" s="174" t="s">
        <v>439</v>
      </c>
      <c r="C6" s="311" t="s">
        <v>246</v>
      </c>
      <c r="D6" s="229" t="s">
        <v>14</v>
      </c>
      <c r="E6" s="235">
        <v>1000</v>
      </c>
      <c r="F6" s="124"/>
      <c r="G6" s="101"/>
      <c r="H6" s="95"/>
      <c r="I6" s="95"/>
      <c r="J6" s="126"/>
      <c r="K6" s="97"/>
    </row>
    <row r="7" spans="1:11" ht="15.75">
      <c r="A7" s="103" t="s">
        <v>35</v>
      </c>
      <c r="B7" s="174" t="s">
        <v>439</v>
      </c>
      <c r="C7" s="148" t="s">
        <v>247</v>
      </c>
      <c r="D7" s="144" t="s">
        <v>14</v>
      </c>
      <c r="E7" s="103">
        <v>100</v>
      </c>
      <c r="F7" s="128"/>
      <c r="G7" s="101"/>
      <c r="H7" s="103"/>
      <c r="I7" s="103"/>
      <c r="J7" s="126"/>
      <c r="K7" s="148"/>
    </row>
    <row r="8" spans="1:11" ht="15.75">
      <c r="A8" s="103" t="s">
        <v>16</v>
      </c>
      <c r="B8" s="174" t="s">
        <v>439</v>
      </c>
      <c r="C8" s="148" t="s">
        <v>248</v>
      </c>
      <c r="D8" s="133" t="s">
        <v>47</v>
      </c>
      <c r="E8" s="103">
        <v>270</v>
      </c>
      <c r="F8" s="128"/>
      <c r="G8" s="101"/>
      <c r="H8" s="103"/>
      <c r="I8" s="103"/>
      <c r="J8" s="126"/>
      <c r="K8" s="148"/>
    </row>
    <row r="9" spans="1:11" ht="15.75">
      <c r="A9" s="103" t="s">
        <v>18</v>
      </c>
      <c r="B9" s="174" t="s">
        <v>439</v>
      </c>
      <c r="C9" s="148" t="s">
        <v>249</v>
      </c>
      <c r="D9" s="133" t="s">
        <v>14</v>
      </c>
      <c r="E9" s="103">
        <v>320</v>
      </c>
      <c r="F9" s="128"/>
      <c r="G9" s="101"/>
      <c r="H9" s="103"/>
      <c r="I9" s="103"/>
      <c r="J9" s="126"/>
      <c r="K9" s="148"/>
    </row>
    <row r="10" spans="1:11" ht="15.75">
      <c r="A10" s="103" t="s">
        <v>20</v>
      </c>
      <c r="B10" s="174" t="s">
        <v>439</v>
      </c>
      <c r="C10" s="148" t="s">
        <v>426</v>
      </c>
      <c r="D10" s="151" t="s">
        <v>14</v>
      </c>
      <c r="E10" s="103">
        <v>30</v>
      </c>
      <c r="F10" s="128"/>
      <c r="G10" s="101"/>
      <c r="H10" s="103"/>
      <c r="I10" s="103"/>
      <c r="J10" s="126"/>
      <c r="K10" s="148"/>
    </row>
    <row r="11" spans="1:11" ht="15.75">
      <c r="A11" s="103" t="s">
        <v>22</v>
      </c>
      <c r="B11" s="174" t="s">
        <v>439</v>
      </c>
      <c r="C11" s="309" t="s">
        <v>427</v>
      </c>
      <c r="D11" s="157" t="s">
        <v>14</v>
      </c>
      <c r="E11" s="253">
        <v>5</v>
      </c>
      <c r="F11" s="128"/>
      <c r="G11" s="101"/>
      <c r="H11" s="103"/>
      <c r="I11" s="103"/>
      <c r="J11" s="126"/>
      <c r="K11" s="148"/>
    </row>
    <row r="12" spans="1:11" ht="15.75">
      <c r="A12" s="87"/>
      <c r="B12" s="88"/>
      <c r="C12" s="87"/>
      <c r="D12" s="310"/>
      <c r="E12" s="87"/>
      <c r="F12" s="111"/>
      <c r="G12" s="173"/>
      <c r="H12" s="87"/>
      <c r="I12" s="87"/>
      <c r="J12" s="165"/>
      <c r="K12" s="87"/>
    </row>
    <row r="14" spans="2:4" ht="25.5">
      <c r="B14" s="82" t="s">
        <v>361</v>
      </c>
      <c r="D14" s="81" t="s">
        <v>356</v>
      </c>
    </row>
    <row r="15" ht="25.5">
      <c r="B15" s="82" t="s">
        <v>360</v>
      </c>
    </row>
    <row r="17" spans="2:5" ht="22.5" customHeight="1">
      <c r="B17" s="374" t="s">
        <v>357</v>
      </c>
      <c r="C17" s="374"/>
      <c r="D17" s="374"/>
      <c r="E17" s="374"/>
    </row>
  </sheetData>
  <sheetProtection selectLockedCells="1" selectUnlockedCells="1"/>
  <mergeCells count="2">
    <mergeCell ref="D2:J2"/>
    <mergeCell ref="B17:E17"/>
  </mergeCells>
  <printOptions/>
  <pageMargins left="0.3541666666666667" right="0.3541666666666667" top="0.39375" bottom="0.39375" header="0.5118055555555555" footer="0.5118055555555555"/>
  <pageSetup horizontalDpi="300" verticalDpi="300" orientation="landscape" paperSize="9" scale="7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U27"/>
  <sheetViews>
    <sheetView zoomScalePageLayoutView="0" workbookViewId="0" topLeftCell="A1">
      <selection activeCell="J22" sqref="J22"/>
    </sheetView>
  </sheetViews>
  <sheetFormatPr defaultColWidth="8.375" defaultRowHeight="12.75"/>
  <cols>
    <col min="1" max="1" width="6.125" style="81" customWidth="1"/>
    <col min="2" max="2" width="51.875" style="82" customWidth="1"/>
    <col min="3" max="3" width="23.875" style="81" customWidth="1"/>
    <col min="4" max="4" width="7.375" style="81" customWidth="1"/>
    <col min="5" max="5" width="11.00390625" style="81" customWidth="1"/>
    <col min="6" max="6" width="12.75390625" style="81" customWidth="1"/>
    <col min="7" max="7" width="16.25390625" style="81" customWidth="1"/>
    <col min="8" max="8" width="9.375" style="81" customWidth="1"/>
    <col min="9" max="9" width="14.75390625" style="81" customWidth="1"/>
    <col min="10" max="10" width="18.00390625" style="81" customWidth="1"/>
    <col min="11" max="11" width="15.25390625" style="81" customWidth="1"/>
    <col min="12" max="12" width="10.625" style="81" customWidth="1"/>
    <col min="13" max="16384" width="8.375" style="81" customWidth="1"/>
  </cols>
  <sheetData>
    <row r="1" spans="2:11" ht="16.5" thickBot="1">
      <c r="B1" s="135"/>
      <c r="C1" s="135"/>
      <c r="D1" s="136"/>
      <c r="E1" s="137"/>
      <c r="F1" s="137"/>
      <c r="G1" s="137"/>
      <c r="H1" s="137"/>
      <c r="I1" s="137"/>
      <c r="J1" s="137"/>
      <c r="K1" s="86"/>
    </row>
    <row r="2" spans="2:11" ht="45" customHeight="1" thickBot="1">
      <c r="B2" s="83" t="s">
        <v>355</v>
      </c>
      <c r="C2" s="84"/>
      <c r="D2" s="371" t="s">
        <v>455</v>
      </c>
      <c r="E2" s="372"/>
      <c r="F2" s="372"/>
      <c r="G2" s="372"/>
      <c r="H2" s="372"/>
      <c r="I2" s="372"/>
      <c r="J2" s="373"/>
      <c r="K2" s="86" t="s">
        <v>250</v>
      </c>
    </row>
    <row r="3" spans="2:11" ht="18" customHeight="1">
      <c r="B3" s="84"/>
      <c r="C3" s="84"/>
      <c r="D3" s="85"/>
      <c r="E3" s="85"/>
      <c r="F3" s="85"/>
      <c r="G3" s="85"/>
      <c r="H3" s="85"/>
      <c r="I3" s="85"/>
      <c r="J3" s="85"/>
      <c r="K3" s="86"/>
    </row>
    <row r="4" spans="1:10" ht="16.5" thickBot="1">
      <c r="A4" s="87"/>
      <c r="B4" s="246" t="s">
        <v>251</v>
      </c>
      <c r="C4" s="87"/>
      <c r="D4" s="87"/>
      <c r="E4" s="87"/>
      <c r="F4" s="111"/>
      <c r="G4" s="120"/>
      <c r="H4" s="111"/>
      <c r="I4" s="120"/>
      <c r="J4" s="121"/>
    </row>
    <row r="5" spans="1:11" ht="126.75" thickBot="1">
      <c r="A5" s="317" t="s">
        <v>1</v>
      </c>
      <c r="B5" s="92" t="s">
        <v>2</v>
      </c>
      <c r="C5" s="92" t="s">
        <v>3</v>
      </c>
      <c r="D5" s="92"/>
      <c r="E5" s="306" t="s">
        <v>5</v>
      </c>
      <c r="F5" s="265" t="s">
        <v>6</v>
      </c>
      <c r="G5" s="318" t="s">
        <v>7</v>
      </c>
      <c r="H5" s="92" t="s">
        <v>8</v>
      </c>
      <c r="I5" s="92" t="s">
        <v>289</v>
      </c>
      <c r="J5" s="168" t="s">
        <v>10</v>
      </c>
      <c r="K5" s="94" t="s">
        <v>11</v>
      </c>
    </row>
    <row r="6" spans="1:11" ht="15.75">
      <c r="A6" s="97">
        <v>1</v>
      </c>
      <c r="B6" s="185" t="s">
        <v>317</v>
      </c>
      <c r="C6" s="97" t="s">
        <v>252</v>
      </c>
      <c r="D6" s="97" t="s">
        <v>47</v>
      </c>
      <c r="E6" s="97">
        <v>20</v>
      </c>
      <c r="F6" s="125"/>
      <c r="G6" s="101"/>
      <c r="H6" s="97"/>
      <c r="I6" s="97"/>
      <c r="J6" s="319"/>
      <c r="K6" s="316"/>
    </row>
    <row r="7" spans="1:11" ht="31.5">
      <c r="A7" s="148">
        <v>2</v>
      </c>
      <c r="B7" s="131" t="s">
        <v>316</v>
      </c>
      <c r="C7" s="148" t="s">
        <v>252</v>
      </c>
      <c r="D7" s="148" t="s">
        <v>47</v>
      </c>
      <c r="E7" s="148">
        <v>10</v>
      </c>
      <c r="F7" s="125"/>
      <c r="G7" s="101"/>
      <c r="H7" s="97"/>
      <c r="I7" s="97"/>
      <c r="J7" s="319"/>
      <c r="K7" s="313"/>
    </row>
    <row r="8" spans="1:11" ht="31.5">
      <c r="A8" s="148">
        <v>3</v>
      </c>
      <c r="B8" s="131" t="s">
        <v>318</v>
      </c>
      <c r="C8" s="148" t="s">
        <v>252</v>
      </c>
      <c r="D8" s="148"/>
      <c r="E8" s="148">
        <v>20</v>
      </c>
      <c r="F8" s="125"/>
      <c r="G8" s="101"/>
      <c r="H8" s="97"/>
      <c r="I8" s="97"/>
      <c r="J8" s="319"/>
      <c r="K8" s="313"/>
    </row>
    <row r="9" spans="1:11" ht="24" customHeight="1">
      <c r="A9" s="148">
        <v>4</v>
      </c>
      <c r="B9" s="131" t="s">
        <v>428</v>
      </c>
      <c r="C9" s="131" t="s">
        <v>313</v>
      </c>
      <c r="D9" s="148" t="s">
        <v>47</v>
      </c>
      <c r="E9" s="148">
        <v>100</v>
      </c>
      <c r="F9" s="125"/>
      <c r="G9" s="101"/>
      <c r="H9" s="148"/>
      <c r="I9" s="148"/>
      <c r="J9" s="319"/>
      <c r="K9" s="313"/>
    </row>
    <row r="10" spans="1:11" ht="31.5">
      <c r="A10" s="148">
        <v>5</v>
      </c>
      <c r="B10" s="131" t="s">
        <v>319</v>
      </c>
      <c r="C10" s="131" t="s">
        <v>313</v>
      </c>
      <c r="D10" s="148" t="s">
        <v>47</v>
      </c>
      <c r="E10" s="148">
        <v>15</v>
      </c>
      <c r="F10" s="125"/>
      <c r="G10" s="101"/>
      <c r="H10" s="148"/>
      <c r="I10" s="148"/>
      <c r="J10" s="319"/>
      <c r="K10" s="313"/>
    </row>
    <row r="11" spans="1:11" ht="31.5">
      <c r="A11" s="148">
        <v>6</v>
      </c>
      <c r="B11" s="131" t="s">
        <v>314</v>
      </c>
      <c r="C11" s="131" t="s">
        <v>313</v>
      </c>
      <c r="D11" s="148" t="s">
        <v>47</v>
      </c>
      <c r="E11" s="148">
        <v>10</v>
      </c>
      <c r="F11" s="125"/>
      <c r="G11" s="101"/>
      <c r="H11" s="148"/>
      <c r="I11" s="148"/>
      <c r="J11" s="319"/>
      <c r="K11" s="313"/>
    </row>
    <row r="12" spans="1:11" ht="47.25">
      <c r="A12" s="148">
        <v>7</v>
      </c>
      <c r="B12" s="131" t="s">
        <v>315</v>
      </c>
      <c r="C12" s="131" t="s">
        <v>313</v>
      </c>
      <c r="D12" s="148" t="s">
        <v>47</v>
      </c>
      <c r="E12" s="148">
        <v>15</v>
      </c>
      <c r="F12" s="125"/>
      <c r="G12" s="101"/>
      <c r="H12" s="148"/>
      <c r="I12" s="148"/>
      <c r="J12" s="319"/>
      <c r="K12" s="313"/>
    </row>
    <row r="13" spans="1:11" ht="31.5">
      <c r="A13" s="148">
        <v>8</v>
      </c>
      <c r="B13" s="131" t="s">
        <v>269</v>
      </c>
      <c r="C13" s="148" t="s">
        <v>253</v>
      </c>
      <c r="D13" s="148" t="s">
        <v>47</v>
      </c>
      <c r="E13" s="148">
        <v>15</v>
      </c>
      <c r="F13" s="125"/>
      <c r="G13" s="101"/>
      <c r="H13" s="148"/>
      <c r="I13" s="148"/>
      <c r="J13" s="319"/>
      <c r="K13" s="313"/>
    </row>
    <row r="14" spans="1:11" ht="31.5">
      <c r="A14" s="148">
        <v>9</v>
      </c>
      <c r="B14" s="131" t="s">
        <v>254</v>
      </c>
      <c r="C14" s="148" t="s">
        <v>253</v>
      </c>
      <c r="D14" s="148" t="s">
        <v>47</v>
      </c>
      <c r="E14" s="148">
        <v>20</v>
      </c>
      <c r="F14" s="125"/>
      <c r="G14" s="101"/>
      <c r="H14" s="148"/>
      <c r="I14" s="148"/>
      <c r="J14" s="319"/>
      <c r="K14" s="313"/>
    </row>
    <row r="15" spans="1:11" ht="38.25" customHeight="1">
      <c r="A15" s="148">
        <v>10</v>
      </c>
      <c r="B15" s="131" t="s">
        <v>266</v>
      </c>
      <c r="C15" s="148" t="s">
        <v>255</v>
      </c>
      <c r="D15" s="148" t="s">
        <v>47</v>
      </c>
      <c r="E15" s="148">
        <v>10</v>
      </c>
      <c r="F15" s="125"/>
      <c r="G15" s="101"/>
      <c r="H15" s="148"/>
      <c r="I15" s="148"/>
      <c r="J15" s="319"/>
      <c r="K15" s="313"/>
    </row>
    <row r="16" spans="1:11" ht="31.5">
      <c r="A16" s="148">
        <v>11</v>
      </c>
      <c r="B16" s="131" t="s">
        <v>267</v>
      </c>
      <c r="C16" s="148" t="s">
        <v>255</v>
      </c>
      <c r="D16" s="148" t="s">
        <v>47</v>
      </c>
      <c r="E16" s="148">
        <v>60</v>
      </c>
      <c r="F16" s="125"/>
      <c r="G16" s="101"/>
      <c r="H16" s="148"/>
      <c r="I16" s="148"/>
      <c r="J16" s="319"/>
      <c r="K16" s="313"/>
    </row>
    <row r="17" spans="1:11" ht="26.25" customHeight="1">
      <c r="A17" s="148">
        <v>12</v>
      </c>
      <c r="B17" s="131" t="s">
        <v>268</v>
      </c>
      <c r="C17" s="148" t="s">
        <v>312</v>
      </c>
      <c r="D17" s="148" t="s">
        <v>47</v>
      </c>
      <c r="E17" s="148">
        <v>50</v>
      </c>
      <c r="F17" s="125"/>
      <c r="G17" s="101"/>
      <c r="H17" s="148"/>
      <c r="I17" s="148"/>
      <c r="J17" s="319"/>
      <c r="K17" s="313"/>
    </row>
    <row r="18" spans="1:11" ht="25.5" customHeight="1">
      <c r="A18" s="148">
        <v>13</v>
      </c>
      <c r="B18" s="131" t="s">
        <v>321</v>
      </c>
      <c r="C18" s="148" t="s">
        <v>256</v>
      </c>
      <c r="D18" s="148" t="s">
        <v>47</v>
      </c>
      <c r="E18" s="148">
        <v>15</v>
      </c>
      <c r="F18" s="125"/>
      <c r="G18" s="101"/>
      <c r="H18" s="148"/>
      <c r="I18" s="148"/>
      <c r="J18" s="319"/>
      <c r="K18" s="313"/>
    </row>
    <row r="19" spans="1:11" ht="25.5" customHeight="1">
      <c r="A19" s="148">
        <v>14</v>
      </c>
      <c r="B19" s="131" t="s">
        <v>322</v>
      </c>
      <c r="C19" s="148" t="s">
        <v>256</v>
      </c>
      <c r="D19" s="148" t="s">
        <v>47</v>
      </c>
      <c r="E19" s="148">
        <v>10</v>
      </c>
      <c r="F19" s="125"/>
      <c r="G19" s="101"/>
      <c r="H19" s="148"/>
      <c r="I19" s="148"/>
      <c r="J19" s="319"/>
      <c r="K19" s="313"/>
    </row>
    <row r="20" spans="1:11" ht="31.5">
      <c r="A20" s="148">
        <v>15</v>
      </c>
      <c r="B20" s="314" t="s">
        <v>320</v>
      </c>
      <c r="C20" s="154" t="s">
        <v>256</v>
      </c>
      <c r="D20" s="154" t="s">
        <v>47</v>
      </c>
      <c r="E20" s="154">
        <v>5</v>
      </c>
      <c r="F20" s="209"/>
      <c r="G20" s="101"/>
      <c r="H20" s="154"/>
      <c r="I20" s="154"/>
      <c r="J20" s="319"/>
      <c r="K20" s="313"/>
    </row>
    <row r="21" spans="1:21" s="313" customFormat="1" ht="31.5">
      <c r="A21" s="148">
        <v>16</v>
      </c>
      <c r="B21" s="180" t="s">
        <v>429</v>
      </c>
      <c r="C21" s="315" t="s">
        <v>324</v>
      </c>
      <c r="D21" s="315" t="s">
        <v>47</v>
      </c>
      <c r="E21" s="315">
        <v>15</v>
      </c>
      <c r="F21" s="159"/>
      <c r="G21" s="101"/>
      <c r="H21" s="161"/>
      <c r="I21" s="161"/>
      <c r="J21" s="319"/>
      <c r="L21" s="116"/>
      <c r="M21" s="116"/>
      <c r="N21" s="116"/>
      <c r="O21" s="116"/>
      <c r="P21" s="116"/>
      <c r="Q21" s="116"/>
      <c r="R21" s="116"/>
      <c r="S21" s="116"/>
      <c r="T21" s="116"/>
      <c r="U21" s="116"/>
    </row>
    <row r="22" spans="1:10" ht="15.75">
      <c r="A22" s="108"/>
      <c r="B22" s="109"/>
      <c r="C22" s="108"/>
      <c r="D22" s="108"/>
      <c r="E22" s="108"/>
      <c r="F22" s="108"/>
      <c r="G22" s="112"/>
      <c r="H22" s="108"/>
      <c r="I22" s="108"/>
      <c r="J22" s="165"/>
    </row>
    <row r="24" spans="2:4" ht="18" customHeight="1">
      <c r="B24" s="82" t="s">
        <v>361</v>
      </c>
      <c r="D24" s="81" t="s">
        <v>356</v>
      </c>
    </row>
    <row r="25" ht="21" customHeight="1">
      <c r="B25" s="82" t="s">
        <v>360</v>
      </c>
    </row>
    <row r="27" spans="2:5" ht="22.5" customHeight="1">
      <c r="B27" s="374" t="s">
        <v>357</v>
      </c>
      <c r="C27" s="374"/>
      <c r="D27" s="374"/>
      <c r="E27" s="374"/>
    </row>
  </sheetData>
  <sheetProtection selectLockedCells="1" selectUnlockedCells="1"/>
  <mergeCells count="2">
    <mergeCell ref="D2:J2"/>
    <mergeCell ref="B27:E27"/>
  </mergeCells>
  <printOptions/>
  <pageMargins left="0.3541666666666667" right="0.3541666666666667" top="0.39375" bottom="0.39375" header="0.5118055555555555" footer="0.5118055555555555"/>
  <pageSetup horizontalDpi="300" verticalDpi="300" orientation="landscape" paperSize="9" scale="7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K15"/>
  <sheetViews>
    <sheetView zoomScalePageLayoutView="0" workbookViewId="0" topLeftCell="A1">
      <selection activeCell="J10" sqref="J10"/>
    </sheetView>
  </sheetViews>
  <sheetFormatPr defaultColWidth="8.375" defaultRowHeight="12.75"/>
  <cols>
    <col min="1" max="1" width="5.625" style="81" customWidth="1"/>
    <col min="2" max="2" width="49.625" style="82" customWidth="1"/>
    <col min="3" max="3" width="13.375" style="81" customWidth="1"/>
    <col min="4" max="4" width="8.75390625" style="81" customWidth="1"/>
    <col min="5" max="5" width="15.125" style="81" customWidth="1"/>
    <col min="6" max="6" width="13.875" style="81" customWidth="1"/>
    <col min="7" max="7" width="16.75390625" style="81" customWidth="1"/>
    <col min="8" max="8" width="8.375" style="81" customWidth="1"/>
    <col min="9" max="9" width="15.75390625" style="81" customWidth="1"/>
    <col min="10" max="10" width="18.25390625" style="81" customWidth="1"/>
    <col min="11" max="11" width="15.625" style="81" customWidth="1"/>
    <col min="12" max="12" width="10.625" style="81" customWidth="1"/>
    <col min="13" max="16384" width="8.375" style="81" customWidth="1"/>
  </cols>
  <sheetData>
    <row r="1" spans="2:11" ht="16.5" thickBot="1">
      <c r="B1" s="135"/>
      <c r="C1" s="135"/>
      <c r="D1" s="136"/>
      <c r="E1" s="137"/>
      <c r="F1" s="137"/>
      <c r="G1" s="137"/>
      <c r="H1" s="137"/>
      <c r="I1" s="137"/>
      <c r="J1" s="137"/>
      <c r="K1" s="86"/>
    </row>
    <row r="2" spans="2:11" ht="45" customHeight="1" thickBot="1">
      <c r="B2" s="83" t="s">
        <v>355</v>
      </c>
      <c r="C2" s="84"/>
      <c r="D2" s="371" t="s">
        <v>455</v>
      </c>
      <c r="E2" s="372"/>
      <c r="F2" s="372"/>
      <c r="G2" s="372"/>
      <c r="H2" s="372"/>
      <c r="I2" s="372"/>
      <c r="J2" s="373"/>
      <c r="K2" s="86" t="s">
        <v>250</v>
      </c>
    </row>
    <row r="3" ht="12.75">
      <c r="B3" s="81"/>
    </row>
    <row r="4" spans="1:10" ht="16.5" thickBot="1">
      <c r="A4" s="87"/>
      <c r="B4" s="350" t="s">
        <v>260</v>
      </c>
      <c r="C4" s="87"/>
      <c r="D4" s="87"/>
      <c r="E4" s="87"/>
      <c r="F4" s="87"/>
      <c r="G4" s="87"/>
      <c r="H4" s="87"/>
      <c r="I4" s="87"/>
      <c r="J4" s="87"/>
    </row>
    <row r="5" spans="1:11" ht="126.75" thickBot="1">
      <c r="A5" s="317" t="s">
        <v>1</v>
      </c>
      <c r="B5" s="92" t="s">
        <v>2</v>
      </c>
      <c r="C5" s="92" t="s">
        <v>3</v>
      </c>
      <c r="D5" s="122" t="s">
        <v>4</v>
      </c>
      <c r="E5" s="92" t="s">
        <v>5</v>
      </c>
      <c r="F5" s="265" t="s">
        <v>6</v>
      </c>
      <c r="G5" s="318" t="s">
        <v>7</v>
      </c>
      <c r="H5" s="92" t="s">
        <v>8</v>
      </c>
      <c r="I5" s="92" t="s">
        <v>9</v>
      </c>
      <c r="J5" s="168" t="s">
        <v>10</v>
      </c>
      <c r="K5" s="94" t="s">
        <v>11</v>
      </c>
    </row>
    <row r="6" spans="1:11" ht="47.25">
      <c r="A6" s="97" t="s">
        <v>12</v>
      </c>
      <c r="B6" s="351" t="s">
        <v>431</v>
      </c>
      <c r="C6" s="347" t="s">
        <v>435</v>
      </c>
      <c r="D6" s="320" t="s">
        <v>47</v>
      </c>
      <c r="E6" s="95">
        <v>750</v>
      </c>
      <c r="F6" s="101"/>
      <c r="G6" s="101"/>
      <c r="H6" s="95"/>
      <c r="I6" s="101"/>
      <c r="J6" s="319"/>
      <c r="K6" s="316"/>
    </row>
    <row r="7" spans="1:11" ht="47.25">
      <c r="A7" s="148" t="s">
        <v>35</v>
      </c>
      <c r="B7" s="352" t="s">
        <v>432</v>
      </c>
      <c r="C7" s="340" t="s">
        <v>436</v>
      </c>
      <c r="D7" s="103" t="s">
        <v>47</v>
      </c>
      <c r="E7" s="103">
        <v>15000</v>
      </c>
      <c r="F7" s="107"/>
      <c r="G7" s="101"/>
      <c r="H7" s="103"/>
      <c r="I7" s="130"/>
      <c r="J7" s="319"/>
      <c r="K7" s="313"/>
    </row>
    <row r="8" spans="1:11" ht="47.25">
      <c r="A8" s="148" t="s">
        <v>16</v>
      </c>
      <c r="B8" s="352" t="s">
        <v>434</v>
      </c>
      <c r="C8" s="340" t="s">
        <v>437</v>
      </c>
      <c r="D8" s="150" t="s">
        <v>47</v>
      </c>
      <c r="E8" s="103">
        <v>1200</v>
      </c>
      <c r="F8" s="107"/>
      <c r="G8" s="101"/>
      <c r="H8" s="103"/>
      <c r="I8" s="130"/>
      <c r="J8" s="319"/>
      <c r="K8" s="313"/>
    </row>
    <row r="9" spans="1:11" ht="47.25">
      <c r="A9" s="148" t="s">
        <v>18</v>
      </c>
      <c r="B9" s="352" t="s">
        <v>433</v>
      </c>
      <c r="C9" s="353" t="s">
        <v>438</v>
      </c>
      <c r="D9" s="156" t="s">
        <v>47</v>
      </c>
      <c r="E9" s="253">
        <v>400</v>
      </c>
      <c r="F9" s="107"/>
      <c r="G9" s="101"/>
      <c r="H9" s="103"/>
      <c r="I9" s="130"/>
      <c r="J9" s="319"/>
      <c r="K9" s="313"/>
    </row>
    <row r="10" spans="1:10" ht="15.75">
      <c r="A10" s="87"/>
      <c r="B10" s="88"/>
      <c r="C10" s="87"/>
      <c r="D10" s="108"/>
      <c r="E10" s="87"/>
      <c r="F10" s="87"/>
      <c r="G10" s="173"/>
      <c r="H10" s="87"/>
      <c r="I10" s="87"/>
      <c r="J10" s="140"/>
    </row>
    <row r="12" spans="2:4" ht="25.5">
      <c r="B12" s="82" t="s">
        <v>361</v>
      </c>
      <c r="D12" s="81" t="s">
        <v>356</v>
      </c>
    </row>
    <row r="13" ht="25.5">
      <c r="B13" s="82" t="s">
        <v>360</v>
      </c>
    </row>
    <row r="15" spans="2:5" ht="22.5" customHeight="1">
      <c r="B15" s="374" t="s">
        <v>357</v>
      </c>
      <c r="C15" s="374"/>
      <c r="D15" s="374"/>
      <c r="E15" s="374"/>
    </row>
  </sheetData>
  <sheetProtection selectLockedCells="1" selectUnlockedCells="1"/>
  <mergeCells count="2">
    <mergeCell ref="D2:J2"/>
    <mergeCell ref="B15:E15"/>
  </mergeCells>
  <printOptions/>
  <pageMargins left="0.3541666666666667" right="0.3541666666666667" top="0.39375" bottom="0.39375" header="0.5118055555555555" footer="0.5118055555555555"/>
  <pageSetup horizontalDpi="300" verticalDpi="300" orientation="landscape" paperSize="9" scale="7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K13"/>
  <sheetViews>
    <sheetView zoomScalePageLayoutView="0" workbookViewId="0" topLeftCell="A1">
      <selection activeCell="J8" sqref="J8"/>
    </sheetView>
  </sheetViews>
  <sheetFormatPr defaultColWidth="8.375" defaultRowHeight="12.75"/>
  <cols>
    <col min="1" max="1" width="5.00390625" style="81" customWidth="1"/>
    <col min="2" max="2" width="56.125" style="82" customWidth="1"/>
    <col min="3" max="3" width="13.75390625" style="81" customWidth="1"/>
    <col min="4" max="4" width="7.75390625" style="81" customWidth="1"/>
    <col min="5" max="5" width="13.625" style="81" customWidth="1"/>
    <col min="6" max="6" width="14.625" style="81" customWidth="1"/>
    <col min="7" max="7" width="16.875" style="81" customWidth="1"/>
    <col min="8" max="8" width="8.375" style="81" customWidth="1"/>
    <col min="9" max="9" width="13.875" style="81" customWidth="1"/>
    <col min="10" max="10" width="17.875" style="81" customWidth="1"/>
    <col min="11" max="11" width="16.25390625" style="81" customWidth="1"/>
    <col min="12" max="12" width="10.625" style="81" customWidth="1"/>
    <col min="13" max="16384" width="8.375" style="81" customWidth="1"/>
  </cols>
  <sheetData>
    <row r="1" spans="2:11" ht="16.5" thickBot="1">
      <c r="B1" s="135"/>
      <c r="C1" s="135"/>
      <c r="D1" s="136"/>
      <c r="E1" s="137"/>
      <c r="F1" s="137"/>
      <c r="G1" s="137"/>
      <c r="H1" s="137"/>
      <c r="I1" s="137"/>
      <c r="J1" s="137"/>
      <c r="K1" s="86"/>
    </row>
    <row r="2" spans="2:11" ht="45" customHeight="1" thickBot="1">
      <c r="B2" s="83" t="s">
        <v>355</v>
      </c>
      <c r="C2" s="84"/>
      <c r="D2" s="371" t="s">
        <v>455</v>
      </c>
      <c r="E2" s="372"/>
      <c r="F2" s="372"/>
      <c r="G2" s="372"/>
      <c r="H2" s="372"/>
      <c r="I2" s="372"/>
      <c r="J2" s="373"/>
      <c r="K2" s="86" t="s">
        <v>250</v>
      </c>
    </row>
    <row r="3" spans="2:11" ht="18" customHeight="1">
      <c r="B3" s="84"/>
      <c r="C3" s="84"/>
      <c r="D3" s="85"/>
      <c r="E3" s="85"/>
      <c r="F3" s="85"/>
      <c r="G3" s="85"/>
      <c r="H3" s="85"/>
      <c r="I3" s="85"/>
      <c r="J3" s="85"/>
      <c r="K3" s="86"/>
    </row>
    <row r="4" spans="1:10" ht="16.5" thickBot="1">
      <c r="A4" s="87"/>
      <c r="B4" s="246" t="s">
        <v>259</v>
      </c>
      <c r="C4" s="87"/>
      <c r="D4" s="108"/>
      <c r="E4" s="87"/>
      <c r="F4" s="87"/>
      <c r="G4" s="87"/>
      <c r="H4" s="87"/>
      <c r="I4" s="87"/>
      <c r="J4" s="87"/>
    </row>
    <row r="5" spans="1:11" ht="126.75" thickBot="1">
      <c r="A5" s="91" t="s">
        <v>1</v>
      </c>
      <c r="B5" s="93" t="s">
        <v>2</v>
      </c>
      <c r="C5" s="323" t="s">
        <v>3</v>
      </c>
      <c r="D5" s="192" t="s">
        <v>4</v>
      </c>
      <c r="E5" s="324" t="s">
        <v>5</v>
      </c>
      <c r="F5" s="122" t="s">
        <v>6</v>
      </c>
      <c r="G5" s="123" t="s">
        <v>7</v>
      </c>
      <c r="H5" s="93" t="s">
        <v>8</v>
      </c>
      <c r="I5" s="93" t="s">
        <v>289</v>
      </c>
      <c r="J5" s="145" t="s">
        <v>10</v>
      </c>
      <c r="K5" s="94" t="s">
        <v>11</v>
      </c>
    </row>
    <row r="6" spans="1:11" ht="15.75">
      <c r="A6" s="97">
        <v>1</v>
      </c>
      <c r="B6" s="185" t="s">
        <v>264</v>
      </c>
      <c r="C6" s="322" t="s">
        <v>265</v>
      </c>
      <c r="D6" s="97" t="s">
        <v>47</v>
      </c>
      <c r="E6" s="97">
        <v>30</v>
      </c>
      <c r="F6" s="125"/>
      <c r="G6" s="101"/>
      <c r="H6" s="97"/>
      <c r="I6" s="97"/>
      <c r="J6" s="319"/>
      <c r="K6" s="316"/>
    </row>
    <row r="7" spans="1:11" ht="15.75">
      <c r="A7" s="148">
        <v>2</v>
      </c>
      <c r="B7" s="131" t="s">
        <v>323</v>
      </c>
      <c r="C7" s="321" t="s">
        <v>265</v>
      </c>
      <c r="D7" s="148" t="s">
        <v>47</v>
      </c>
      <c r="E7" s="148">
        <v>10</v>
      </c>
      <c r="F7" s="129"/>
      <c r="G7" s="107"/>
      <c r="H7" s="148"/>
      <c r="I7" s="148"/>
      <c r="J7" s="181"/>
      <c r="K7" s="313"/>
    </row>
    <row r="8" spans="1:10" ht="15.75">
      <c r="A8" s="108"/>
      <c r="B8" s="109"/>
      <c r="C8" s="108"/>
      <c r="D8" s="108"/>
      <c r="E8" s="108"/>
      <c r="F8" s="108"/>
      <c r="G8" s="173"/>
      <c r="H8" s="108"/>
      <c r="I8" s="108"/>
      <c r="J8" s="140"/>
    </row>
    <row r="9" ht="12.75">
      <c r="D9" s="116"/>
    </row>
    <row r="10" spans="2:4" ht="12.75">
      <c r="B10" s="82" t="s">
        <v>361</v>
      </c>
      <c r="D10" s="81" t="s">
        <v>356</v>
      </c>
    </row>
    <row r="11" ht="12.75">
      <c r="B11" s="82" t="s">
        <v>360</v>
      </c>
    </row>
    <row r="13" spans="2:5" ht="22.5" customHeight="1">
      <c r="B13" s="374" t="s">
        <v>357</v>
      </c>
      <c r="C13" s="374"/>
      <c r="D13" s="374"/>
      <c r="E13" s="374"/>
    </row>
  </sheetData>
  <sheetProtection selectLockedCells="1" selectUnlockedCells="1"/>
  <mergeCells count="2">
    <mergeCell ref="D2:J2"/>
    <mergeCell ref="B13:E13"/>
  </mergeCells>
  <printOptions/>
  <pageMargins left="0.3541666666666667" right="0.3541666666666667" top="0.39375" bottom="0.39375" header="0.5118055555555555" footer="0.5118055555555555"/>
  <pageSetup horizontalDpi="300" verticalDpi="300" orientation="landscape" paperSize="9" scale="7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3"/>
  <sheetViews>
    <sheetView zoomScalePageLayoutView="0" workbookViewId="0" topLeftCell="A1">
      <selection activeCell="J8" sqref="J8"/>
    </sheetView>
  </sheetViews>
  <sheetFormatPr defaultColWidth="11.375" defaultRowHeight="12.75"/>
  <cols>
    <col min="1" max="1" width="7.75390625" style="81" customWidth="1"/>
    <col min="2" max="2" width="38.875" style="81" customWidth="1"/>
    <col min="3" max="4" width="11.375" style="81" customWidth="1"/>
    <col min="5" max="5" width="14.00390625" style="81" customWidth="1"/>
    <col min="6" max="6" width="13.375" style="81" customWidth="1"/>
    <col min="7" max="7" width="16.75390625" style="81" customWidth="1"/>
    <col min="8" max="8" width="11.375" style="81" customWidth="1"/>
    <col min="9" max="9" width="12.375" style="81" customWidth="1"/>
    <col min="10" max="10" width="16.00390625" style="81" customWidth="1"/>
    <col min="11" max="11" width="15.00390625" style="81" customWidth="1"/>
    <col min="12" max="16384" width="11.375" style="81" customWidth="1"/>
  </cols>
  <sheetData>
    <row r="1" ht="31.5" customHeight="1" thickBot="1"/>
    <row r="2" spans="2:11" ht="45" customHeight="1" thickBot="1">
      <c r="B2" s="83" t="s">
        <v>355</v>
      </c>
      <c r="C2" s="84"/>
      <c r="D2" s="371" t="s">
        <v>455</v>
      </c>
      <c r="E2" s="372"/>
      <c r="F2" s="372"/>
      <c r="G2" s="372"/>
      <c r="H2" s="372"/>
      <c r="I2" s="372"/>
      <c r="J2" s="373"/>
      <c r="K2" s="86" t="s">
        <v>250</v>
      </c>
    </row>
    <row r="3" ht="12.75">
      <c r="B3" s="82"/>
    </row>
    <row r="4" spans="1:10" ht="16.5" thickBot="1">
      <c r="A4" s="169"/>
      <c r="B4" s="138" t="s">
        <v>430</v>
      </c>
      <c r="C4" s="87"/>
      <c r="D4" s="87"/>
      <c r="E4" s="87"/>
      <c r="F4" s="111"/>
      <c r="G4" s="120"/>
      <c r="H4" s="87"/>
      <c r="I4" s="87"/>
      <c r="J4" s="121"/>
    </row>
    <row r="5" spans="1:11" ht="126.75" thickBot="1">
      <c r="A5" s="91" t="s">
        <v>1</v>
      </c>
      <c r="B5" s="93" t="s">
        <v>2</v>
      </c>
      <c r="C5" s="93" t="s">
        <v>3</v>
      </c>
      <c r="D5" s="122" t="s">
        <v>4</v>
      </c>
      <c r="E5" s="265" t="s">
        <v>5</v>
      </c>
      <c r="F5" s="122" t="s">
        <v>6</v>
      </c>
      <c r="G5" s="123" t="s">
        <v>7</v>
      </c>
      <c r="H5" s="122" t="s">
        <v>8</v>
      </c>
      <c r="I5" s="93" t="s">
        <v>9</v>
      </c>
      <c r="J5" s="145" t="s">
        <v>10</v>
      </c>
      <c r="K5" s="94" t="s">
        <v>11</v>
      </c>
    </row>
    <row r="6" spans="1:11" ht="42" customHeight="1">
      <c r="A6" s="95">
        <v>1</v>
      </c>
      <c r="B6" s="174" t="s">
        <v>309</v>
      </c>
      <c r="C6" s="347"/>
      <c r="D6" s="144" t="s">
        <v>325</v>
      </c>
      <c r="E6" s="95">
        <v>20</v>
      </c>
      <c r="F6" s="124"/>
      <c r="G6" s="328"/>
      <c r="H6" s="95"/>
      <c r="I6" s="174"/>
      <c r="J6" s="303"/>
      <c r="K6" s="316"/>
    </row>
    <row r="7" spans="1:11" ht="37.5" customHeight="1">
      <c r="A7" s="95">
        <v>2</v>
      </c>
      <c r="B7" s="127" t="s">
        <v>310</v>
      </c>
      <c r="C7" s="340"/>
      <c r="D7" s="133" t="s">
        <v>311</v>
      </c>
      <c r="E7" s="103">
        <v>2</v>
      </c>
      <c r="F7" s="128"/>
      <c r="G7" s="325"/>
      <c r="H7" s="95"/>
      <c r="I7" s="127"/>
      <c r="J7" s="303"/>
      <c r="K7" s="313"/>
    </row>
    <row r="8" spans="1:10" ht="15.75">
      <c r="A8" s="108"/>
      <c r="B8" s="109"/>
      <c r="C8" s="108"/>
      <c r="D8" s="108"/>
      <c r="E8" s="110" t="s">
        <v>24</v>
      </c>
      <c r="F8" s="111"/>
      <c r="G8" s="327"/>
      <c r="H8" s="108" t="s">
        <v>349</v>
      </c>
      <c r="I8" s="110"/>
      <c r="J8" s="140"/>
    </row>
    <row r="9" ht="12.75">
      <c r="G9" s="326"/>
    </row>
    <row r="10" spans="2:4" ht="38.25">
      <c r="B10" s="82" t="s">
        <v>361</v>
      </c>
      <c r="D10" s="81" t="s">
        <v>356</v>
      </c>
    </row>
    <row r="11" ht="25.5">
      <c r="B11" s="82" t="s">
        <v>360</v>
      </c>
    </row>
    <row r="12" ht="12.75">
      <c r="B12" s="82"/>
    </row>
    <row r="13" spans="2:5" ht="22.5" customHeight="1">
      <c r="B13" s="374" t="s">
        <v>357</v>
      </c>
      <c r="C13" s="374"/>
      <c r="D13" s="374"/>
      <c r="E13" s="374"/>
    </row>
  </sheetData>
  <sheetProtection selectLockedCells="1" selectUnlockedCells="1"/>
  <mergeCells count="2">
    <mergeCell ref="D2:J2"/>
    <mergeCell ref="B13:E13"/>
  </mergeCells>
  <printOptions/>
  <pageMargins left="0.2755905511811024" right="0.15748031496062992" top="1.062992125984252" bottom="1.062992125984252" header="0.7874015748031497" footer="0.7874015748031497"/>
  <pageSetup fitToHeight="1" fitToWidth="1" horizontalDpi="300" verticalDpi="300" orientation="landscape" paperSize="9" scale="8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6.00390625" style="81" customWidth="1"/>
    <col min="2" max="2" width="49.625" style="81" customWidth="1"/>
    <col min="3" max="3" width="12.875" style="81" customWidth="1"/>
    <col min="4" max="4" width="9.125" style="81" customWidth="1"/>
    <col min="5" max="5" width="14.875" style="81" customWidth="1"/>
    <col min="6" max="6" width="13.875" style="81" customWidth="1"/>
    <col min="7" max="7" width="16.125" style="81" customWidth="1"/>
    <col min="8" max="8" width="8.75390625" style="81" customWidth="1"/>
    <col min="9" max="9" width="14.625" style="81" customWidth="1"/>
    <col min="10" max="10" width="17.375" style="81" customWidth="1"/>
    <col min="11" max="11" width="17.625" style="81" customWidth="1"/>
    <col min="12" max="16384" width="9.125" style="81" customWidth="1"/>
  </cols>
  <sheetData>
    <row r="1" spans="2:10" ht="16.5" thickBot="1">
      <c r="B1" s="135"/>
      <c r="C1" s="135"/>
      <c r="D1" s="136"/>
      <c r="E1" s="137"/>
      <c r="F1" s="137"/>
      <c r="G1" s="137"/>
      <c r="H1" s="137"/>
      <c r="I1" s="137"/>
      <c r="J1" s="137"/>
    </row>
    <row r="2" spans="2:11" ht="45" customHeight="1" thickBot="1">
      <c r="B2" s="83" t="s">
        <v>355</v>
      </c>
      <c r="C2" s="84"/>
      <c r="D2" s="371" t="s">
        <v>455</v>
      </c>
      <c r="E2" s="372"/>
      <c r="F2" s="372"/>
      <c r="G2" s="372"/>
      <c r="H2" s="372"/>
      <c r="I2" s="372"/>
      <c r="J2" s="373"/>
      <c r="K2" s="86" t="s">
        <v>250</v>
      </c>
    </row>
    <row r="3" spans="2:10" ht="12.75">
      <c r="B3" s="82"/>
      <c r="F3" s="113"/>
      <c r="G3" s="115"/>
      <c r="J3" s="117"/>
    </row>
    <row r="4" spans="1:10" ht="16.5" thickBot="1">
      <c r="A4" s="169"/>
      <c r="B4" s="138" t="s">
        <v>354</v>
      </c>
      <c r="F4" s="113"/>
      <c r="G4" s="115"/>
      <c r="J4" s="117"/>
    </row>
    <row r="5" spans="1:11" ht="154.5" customHeight="1" thickBot="1">
      <c r="A5" s="91" t="s">
        <v>1</v>
      </c>
      <c r="B5" s="305" t="s">
        <v>2</v>
      </c>
      <c r="C5" s="305" t="s">
        <v>3</v>
      </c>
      <c r="D5" s="305" t="s">
        <v>326</v>
      </c>
      <c r="E5" s="92" t="s">
        <v>5</v>
      </c>
      <c r="F5" s="265" t="s">
        <v>6</v>
      </c>
      <c r="G5" s="318" t="s">
        <v>7</v>
      </c>
      <c r="H5" s="305" t="s">
        <v>8</v>
      </c>
      <c r="I5" s="92" t="s">
        <v>9</v>
      </c>
      <c r="J5" s="336" t="s">
        <v>10</v>
      </c>
      <c r="K5" s="94" t="s">
        <v>11</v>
      </c>
    </row>
    <row r="6" spans="1:11" ht="61.5" customHeight="1" thickBot="1">
      <c r="A6" s="356" t="s">
        <v>12</v>
      </c>
      <c r="B6" s="357" t="s">
        <v>331</v>
      </c>
      <c r="C6" s="358" t="s">
        <v>454</v>
      </c>
      <c r="D6" s="358" t="s">
        <v>14</v>
      </c>
      <c r="E6" s="358" t="s">
        <v>456</v>
      </c>
      <c r="F6" s="359"/>
      <c r="G6" s="360"/>
      <c r="H6" s="361"/>
      <c r="I6" s="362"/>
      <c r="J6" s="363"/>
      <c r="K6" s="364"/>
    </row>
    <row r="7" spans="1:11" ht="67.5" customHeight="1" thickBot="1">
      <c r="A7" s="365" t="s">
        <v>35</v>
      </c>
      <c r="B7" s="366" t="s">
        <v>332</v>
      </c>
      <c r="C7" s="367" t="s">
        <v>454</v>
      </c>
      <c r="D7" s="367" t="s">
        <v>14</v>
      </c>
      <c r="E7" s="358" t="s">
        <v>456</v>
      </c>
      <c r="F7" s="368"/>
      <c r="G7" s="360"/>
      <c r="H7" s="361"/>
      <c r="I7" s="369"/>
      <c r="J7" s="363"/>
      <c r="K7" s="370"/>
    </row>
    <row r="8" spans="1:11" ht="71.25" customHeight="1" thickBot="1">
      <c r="A8" s="329" t="s">
        <v>16</v>
      </c>
      <c r="B8" s="180" t="s">
        <v>333</v>
      </c>
      <c r="C8" s="343" t="s">
        <v>454</v>
      </c>
      <c r="D8" s="133" t="s">
        <v>14</v>
      </c>
      <c r="E8" s="103">
        <v>30</v>
      </c>
      <c r="F8" s="331"/>
      <c r="G8" s="101"/>
      <c r="H8" s="337"/>
      <c r="I8" s="330"/>
      <c r="J8" s="335"/>
      <c r="K8" s="313"/>
    </row>
    <row r="9" spans="1:11" ht="70.5" customHeight="1" thickBot="1">
      <c r="A9" s="329" t="s">
        <v>18</v>
      </c>
      <c r="B9" s="180" t="s">
        <v>334</v>
      </c>
      <c r="C9" s="343" t="s">
        <v>454</v>
      </c>
      <c r="D9" s="133" t="s">
        <v>14</v>
      </c>
      <c r="E9" s="95">
        <v>60</v>
      </c>
      <c r="F9" s="331"/>
      <c r="G9" s="101"/>
      <c r="H9" s="337"/>
      <c r="I9" s="330"/>
      <c r="J9" s="335"/>
      <c r="K9" s="313"/>
    </row>
    <row r="10" spans="1:11" ht="69.75" customHeight="1" thickBot="1">
      <c r="A10" s="329" t="s">
        <v>20</v>
      </c>
      <c r="B10" s="180" t="s">
        <v>335</v>
      </c>
      <c r="C10" s="343" t="s">
        <v>454</v>
      </c>
      <c r="D10" s="133" t="s">
        <v>14</v>
      </c>
      <c r="E10" s="95">
        <v>30</v>
      </c>
      <c r="F10" s="331"/>
      <c r="G10" s="101"/>
      <c r="H10" s="337"/>
      <c r="I10" s="330"/>
      <c r="J10" s="335"/>
      <c r="K10" s="313"/>
    </row>
    <row r="11" spans="1:11" ht="126.75" customHeight="1" thickBot="1">
      <c r="A11" s="329" t="s">
        <v>22</v>
      </c>
      <c r="B11" s="180" t="s">
        <v>336</v>
      </c>
      <c r="C11" s="343" t="s">
        <v>454</v>
      </c>
      <c r="D11" s="133" t="s">
        <v>14</v>
      </c>
      <c r="E11" s="95">
        <v>30</v>
      </c>
      <c r="F11" s="331"/>
      <c r="G11" s="101"/>
      <c r="H11" s="337"/>
      <c r="I11" s="330"/>
      <c r="J11" s="335"/>
      <c r="K11" s="313"/>
    </row>
    <row r="12" spans="1:11" ht="165" customHeight="1" thickBot="1">
      <c r="A12" s="329" t="s">
        <v>95</v>
      </c>
      <c r="B12" s="180" t="s">
        <v>337</v>
      </c>
      <c r="C12" s="343" t="s">
        <v>454</v>
      </c>
      <c r="D12" s="133" t="s">
        <v>14</v>
      </c>
      <c r="E12" s="103">
        <v>1</v>
      </c>
      <c r="F12" s="331"/>
      <c r="G12" s="101"/>
      <c r="H12" s="337"/>
      <c r="I12" s="330"/>
      <c r="J12" s="335"/>
      <c r="K12" s="313"/>
    </row>
    <row r="13" spans="1:11" ht="55.5" customHeight="1" thickBot="1">
      <c r="A13" s="329" t="s">
        <v>96</v>
      </c>
      <c r="B13" s="180" t="s">
        <v>338</v>
      </c>
      <c r="C13" s="343" t="s">
        <v>454</v>
      </c>
      <c r="D13" s="133" t="s">
        <v>53</v>
      </c>
      <c r="E13" s="103">
        <v>1</v>
      </c>
      <c r="F13" s="331"/>
      <c r="G13" s="101"/>
      <c r="H13" s="337"/>
      <c r="I13" s="330"/>
      <c r="J13" s="335"/>
      <c r="K13" s="313"/>
    </row>
    <row r="14" spans="1:11" ht="84.75" customHeight="1" thickBot="1">
      <c r="A14" s="329" t="s">
        <v>97</v>
      </c>
      <c r="B14" s="213" t="s">
        <v>339</v>
      </c>
      <c r="C14" s="341"/>
      <c r="D14" s="151" t="s">
        <v>14</v>
      </c>
      <c r="E14" s="150">
        <v>10</v>
      </c>
      <c r="F14" s="332"/>
      <c r="G14" s="101"/>
      <c r="H14" s="337"/>
      <c r="I14" s="330"/>
      <c r="J14" s="335"/>
      <c r="K14" s="313"/>
    </row>
    <row r="15" spans="1:11" ht="74.25" customHeight="1" thickBot="1">
      <c r="A15" s="329" t="s">
        <v>99</v>
      </c>
      <c r="B15" s="180" t="s">
        <v>340</v>
      </c>
      <c r="C15" s="354"/>
      <c r="D15" s="333" t="s">
        <v>14</v>
      </c>
      <c r="E15" s="157">
        <v>280</v>
      </c>
      <c r="F15" s="331"/>
      <c r="G15" s="101"/>
      <c r="H15" s="337"/>
      <c r="I15" s="330"/>
      <c r="J15" s="335"/>
      <c r="K15" s="313"/>
    </row>
    <row r="16" spans="1:11" ht="126">
      <c r="A16" s="329" t="s">
        <v>121</v>
      </c>
      <c r="B16" s="180" t="s">
        <v>341</v>
      </c>
      <c r="C16" s="354"/>
      <c r="D16" s="333" t="s">
        <v>14</v>
      </c>
      <c r="E16" s="157">
        <v>140</v>
      </c>
      <c r="F16" s="331"/>
      <c r="G16" s="101"/>
      <c r="H16" s="337"/>
      <c r="I16" s="330"/>
      <c r="J16" s="335"/>
      <c r="K16" s="313"/>
    </row>
    <row r="17" spans="1:10" ht="15.75">
      <c r="A17" s="334"/>
      <c r="B17" s="334"/>
      <c r="C17" s="334"/>
      <c r="D17" s="334"/>
      <c r="E17" s="334"/>
      <c r="F17" s="334"/>
      <c r="G17" s="327"/>
      <c r="H17" s="334"/>
      <c r="I17" s="334"/>
      <c r="J17" s="338"/>
    </row>
    <row r="19" spans="2:5" ht="25.5" customHeight="1">
      <c r="B19" s="375" t="s">
        <v>361</v>
      </c>
      <c r="C19" s="375"/>
      <c r="D19" s="375"/>
      <c r="E19" s="375"/>
    </row>
    <row r="20" spans="2:5" ht="25.5" customHeight="1">
      <c r="B20" s="375" t="s">
        <v>360</v>
      </c>
      <c r="C20" s="375"/>
      <c r="D20" s="375"/>
      <c r="E20" s="375"/>
    </row>
    <row r="21" ht="12.75">
      <c r="B21" s="82"/>
    </row>
    <row r="22" spans="2:5" ht="22.5" customHeight="1">
      <c r="B22" s="374" t="s">
        <v>357</v>
      </c>
      <c r="C22" s="374"/>
      <c r="D22" s="374"/>
      <c r="E22" s="374"/>
    </row>
  </sheetData>
  <sheetProtection/>
  <mergeCells count="4">
    <mergeCell ref="D2:J2"/>
    <mergeCell ref="B22:E22"/>
    <mergeCell ref="B19:E19"/>
    <mergeCell ref="B20:E20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K22"/>
  <sheetViews>
    <sheetView zoomScalePageLayoutView="0" workbookViewId="0" topLeftCell="A1">
      <selection activeCell="G22" sqref="G22"/>
    </sheetView>
  </sheetViews>
  <sheetFormatPr defaultColWidth="8.375" defaultRowHeight="12.75"/>
  <cols>
    <col min="1" max="1" width="6.625" style="81" customWidth="1"/>
    <col min="2" max="2" width="55.375" style="82" customWidth="1"/>
    <col min="3" max="3" width="14.75390625" style="81" customWidth="1"/>
    <col min="4" max="4" width="7.375" style="81" customWidth="1"/>
    <col min="5" max="5" width="12.375" style="81" customWidth="1"/>
    <col min="6" max="6" width="12.625" style="81" customWidth="1"/>
    <col min="7" max="7" width="16.375" style="81" customWidth="1"/>
    <col min="8" max="8" width="8.00390625" style="81" customWidth="1"/>
    <col min="9" max="9" width="14.875" style="81" customWidth="1"/>
    <col min="10" max="10" width="17.25390625" style="81" customWidth="1"/>
    <col min="11" max="11" width="18.75390625" style="81" customWidth="1"/>
    <col min="12" max="12" width="10.625" style="81" customWidth="1"/>
    <col min="13" max="16384" width="8.375" style="81" customWidth="1"/>
  </cols>
  <sheetData>
    <row r="1" spans="2:11" ht="16.5" thickBot="1">
      <c r="B1" s="135"/>
      <c r="C1" s="135"/>
      <c r="D1" s="136"/>
      <c r="E1" s="137"/>
      <c r="F1" s="137"/>
      <c r="G1" s="137"/>
      <c r="H1" s="137"/>
      <c r="I1" s="137"/>
      <c r="J1" s="137"/>
      <c r="K1" s="86"/>
    </row>
    <row r="2" spans="2:11" ht="45" customHeight="1" thickBot="1">
      <c r="B2" s="83" t="s">
        <v>355</v>
      </c>
      <c r="C2" s="84"/>
      <c r="D2" s="371" t="s">
        <v>455</v>
      </c>
      <c r="E2" s="372"/>
      <c r="F2" s="372"/>
      <c r="G2" s="372"/>
      <c r="H2" s="372"/>
      <c r="I2" s="372"/>
      <c r="J2" s="373"/>
      <c r="K2" s="86" t="s">
        <v>250</v>
      </c>
    </row>
    <row r="3" spans="7:11" ht="12.75">
      <c r="G3" s="113"/>
      <c r="H3" s="115"/>
      <c r="K3" s="117"/>
    </row>
    <row r="4" spans="1:11" ht="16.5" thickBot="1">
      <c r="A4" s="89"/>
      <c r="B4" s="138" t="s">
        <v>40</v>
      </c>
      <c r="G4" s="113"/>
      <c r="H4" s="115"/>
      <c r="K4" s="117"/>
    </row>
    <row r="5" spans="1:11" ht="136.5" customHeight="1" thickBot="1">
      <c r="A5" s="91" t="s">
        <v>1</v>
      </c>
      <c r="B5" s="92" t="s">
        <v>2</v>
      </c>
      <c r="C5" s="93" t="s">
        <v>3</v>
      </c>
      <c r="D5" s="93" t="s">
        <v>4</v>
      </c>
      <c r="E5" s="92" t="s">
        <v>5</v>
      </c>
      <c r="F5" s="122" t="s">
        <v>344</v>
      </c>
      <c r="G5" s="123" t="s">
        <v>88</v>
      </c>
      <c r="H5" s="93" t="s">
        <v>8</v>
      </c>
      <c r="I5" s="93" t="s">
        <v>9</v>
      </c>
      <c r="J5" s="145" t="s">
        <v>10</v>
      </c>
      <c r="K5" s="94" t="s">
        <v>11</v>
      </c>
    </row>
    <row r="6" spans="1:11" ht="72.75" customHeight="1">
      <c r="A6" s="95" t="s">
        <v>12</v>
      </c>
      <c r="B6" s="143" t="s">
        <v>364</v>
      </c>
      <c r="C6" s="95" t="s">
        <v>89</v>
      </c>
      <c r="D6" s="144" t="s">
        <v>14</v>
      </c>
      <c r="E6" s="95">
        <v>4000</v>
      </c>
      <c r="F6" s="124"/>
      <c r="G6" s="101"/>
      <c r="H6" s="95"/>
      <c r="I6" s="125"/>
      <c r="J6" s="126"/>
      <c r="K6" s="98"/>
    </row>
    <row r="7" spans="1:11" ht="68.25" customHeight="1">
      <c r="A7" s="103" t="s">
        <v>35</v>
      </c>
      <c r="B7" s="141" t="s">
        <v>365</v>
      </c>
      <c r="C7" s="103" t="s">
        <v>90</v>
      </c>
      <c r="D7" s="133" t="s">
        <v>14</v>
      </c>
      <c r="E7" s="103">
        <v>4000</v>
      </c>
      <c r="F7" s="128"/>
      <c r="G7" s="101"/>
      <c r="H7" s="103"/>
      <c r="I7" s="129"/>
      <c r="J7" s="126"/>
      <c r="K7" s="142"/>
    </row>
    <row r="8" spans="1:11" ht="78" customHeight="1">
      <c r="A8" s="103" t="s">
        <v>16</v>
      </c>
      <c r="B8" s="141" t="s">
        <v>363</v>
      </c>
      <c r="C8" s="103" t="s">
        <v>91</v>
      </c>
      <c r="D8" s="133" t="s">
        <v>14</v>
      </c>
      <c r="E8" s="103">
        <v>600</v>
      </c>
      <c r="F8" s="128"/>
      <c r="G8" s="101"/>
      <c r="H8" s="103"/>
      <c r="I8" s="129"/>
      <c r="J8" s="126"/>
      <c r="K8" s="142"/>
    </row>
    <row r="9" spans="1:11" ht="60" customHeight="1">
      <c r="A9" s="103" t="s">
        <v>18</v>
      </c>
      <c r="B9" s="141" t="s">
        <v>366</v>
      </c>
      <c r="C9" s="103" t="s">
        <v>92</v>
      </c>
      <c r="D9" s="133" t="s">
        <v>14</v>
      </c>
      <c r="E9" s="103">
        <v>100</v>
      </c>
      <c r="F9" s="128"/>
      <c r="G9" s="101"/>
      <c r="H9" s="103"/>
      <c r="I9" s="129"/>
      <c r="J9" s="126"/>
      <c r="K9" s="142"/>
    </row>
    <row r="10" spans="1:11" ht="47.25">
      <c r="A10" s="103" t="s">
        <v>20</v>
      </c>
      <c r="B10" s="141" t="s">
        <v>367</v>
      </c>
      <c r="C10" s="103" t="s">
        <v>93</v>
      </c>
      <c r="D10" s="133" t="s">
        <v>47</v>
      </c>
      <c r="E10" s="103">
        <v>150</v>
      </c>
      <c r="F10" s="128"/>
      <c r="G10" s="101"/>
      <c r="H10" s="103"/>
      <c r="I10" s="129"/>
      <c r="J10" s="126"/>
      <c r="K10" s="142"/>
    </row>
    <row r="11" spans="1:11" ht="52.5" customHeight="1">
      <c r="A11" s="103" t="s">
        <v>22</v>
      </c>
      <c r="B11" s="141" t="s">
        <v>368</v>
      </c>
      <c r="C11" s="103" t="s">
        <v>68</v>
      </c>
      <c r="D11" s="133" t="s">
        <v>14</v>
      </c>
      <c r="E11" s="103">
        <v>150</v>
      </c>
      <c r="F11" s="128"/>
      <c r="G11" s="101"/>
      <c r="H11" s="103"/>
      <c r="I11" s="129"/>
      <c r="J11" s="126"/>
      <c r="K11" s="142"/>
    </row>
    <row r="12" spans="1:11" ht="25.5" customHeight="1">
      <c r="A12" s="103" t="s">
        <v>95</v>
      </c>
      <c r="B12" s="141" t="s">
        <v>94</v>
      </c>
      <c r="C12" s="103" t="s">
        <v>371</v>
      </c>
      <c r="D12" s="133" t="s">
        <v>53</v>
      </c>
      <c r="E12" s="103">
        <v>100</v>
      </c>
      <c r="F12" s="128"/>
      <c r="G12" s="101"/>
      <c r="H12" s="103"/>
      <c r="I12" s="129"/>
      <c r="J12" s="126"/>
      <c r="K12" s="142"/>
    </row>
    <row r="13" spans="1:11" ht="41.25" customHeight="1">
      <c r="A13" s="103" t="s">
        <v>96</v>
      </c>
      <c r="B13" s="141" t="s">
        <v>276</v>
      </c>
      <c r="C13" s="103" t="s">
        <v>371</v>
      </c>
      <c r="D13" s="133" t="s">
        <v>53</v>
      </c>
      <c r="E13" s="103">
        <v>45</v>
      </c>
      <c r="F13" s="128"/>
      <c r="G13" s="101"/>
      <c r="H13" s="103"/>
      <c r="I13" s="129"/>
      <c r="J13" s="126"/>
      <c r="K13" s="142"/>
    </row>
    <row r="14" spans="1:11" ht="54" customHeight="1">
      <c r="A14" s="103" t="s">
        <v>97</v>
      </c>
      <c r="B14" s="141" t="s">
        <v>369</v>
      </c>
      <c r="C14" s="103" t="s">
        <v>98</v>
      </c>
      <c r="D14" s="133" t="s">
        <v>53</v>
      </c>
      <c r="E14" s="103">
        <v>3</v>
      </c>
      <c r="F14" s="128"/>
      <c r="G14" s="101"/>
      <c r="H14" s="103"/>
      <c r="I14" s="129"/>
      <c r="J14" s="126"/>
      <c r="K14" s="142"/>
    </row>
    <row r="15" spans="1:11" ht="40.5" customHeight="1">
      <c r="A15" s="103" t="s">
        <v>99</v>
      </c>
      <c r="B15" s="127" t="s">
        <v>370</v>
      </c>
      <c r="C15" s="103" t="s">
        <v>98</v>
      </c>
      <c r="D15" s="133" t="s">
        <v>53</v>
      </c>
      <c r="E15" s="103">
        <v>20</v>
      </c>
      <c r="F15" s="128"/>
      <c r="G15" s="101"/>
      <c r="H15" s="103"/>
      <c r="I15" s="129"/>
      <c r="J15" s="126"/>
      <c r="K15" s="103"/>
    </row>
    <row r="16" spans="1:11" ht="25.5" customHeight="1">
      <c r="A16" s="103" t="s">
        <v>121</v>
      </c>
      <c r="B16" s="127" t="s">
        <v>277</v>
      </c>
      <c r="C16" s="103" t="s">
        <v>100</v>
      </c>
      <c r="D16" s="133" t="s">
        <v>47</v>
      </c>
      <c r="E16" s="103">
        <v>20</v>
      </c>
      <c r="F16" s="128"/>
      <c r="G16" s="101"/>
      <c r="H16" s="103"/>
      <c r="I16" s="129"/>
      <c r="J16" s="126"/>
      <c r="K16" s="103"/>
    </row>
    <row r="17" spans="1:11" ht="15.75">
      <c r="A17" s="108"/>
      <c r="B17" s="109"/>
      <c r="C17" s="108"/>
      <c r="D17" s="108"/>
      <c r="E17" s="110" t="s">
        <v>24</v>
      </c>
      <c r="F17" s="111"/>
      <c r="G17" s="173"/>
      <c r="H17" s="108" t="s">
        <v>25</v>
      </c>
      <c r="I17" s="110"/>
      <c r="J17" s="165"/>
      <c r="K17" s="87"/>
    </row>
    <row r="19" spans="2:4" ht="12.75">
      <c r="B19" s="82" t="s">
        <v>361</v>
      </c>
      <c r="D19" s="81" t="s">
        <v>356</v>
      </c>
    </row>
    <row r="20" ht="12.75">
      <c r="B20" s="82" t="s">
        <v>360</v>
      </c>
    </row>
    <row r="22" spans="2:5" ht="22.5" customHeight="1">
      <c r="B22" s="374" t="s">
        <v>357</v>
      </c>
      <c r="C22" s="374"/>
      <c r="D22" s="374"/>
      <c r="E22" s="374"/>
    </row>
  </sheetData>
  <sheetProtection selectLockedCells="1" selectUnlockedCells="1"/>
  <mergeCells count="2">
    <mergeCell ref="D2:J2"/>
    <mergeCell ref="B22:E22"/>
  </mergeCells>
  <printOptions/>
  <pageMargins left="0.3541666666666667" right="0.3541666666666667" top="0.39375" bottom="0.39375" header="0.5118055555555555" footer="0.5118055555555555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A1:K16"/>
  <sheetViews>
    <sheetView zoomScalePageLayoutView="0" workbookViewId="0" topLeftCell="A7">
      <selection activeCell="J11" sqref="J11"/>
    </sheetView>
  </sheetViews>
  <sheetFormatPr defaultColWidth="8.375" defaultRowHeight="12.75"/>
  <cols>
    <col min="1" max="1" width="7.00390625" style="81" customWidth="1"/>
    <col min="2" max="2" width="60.375" style="82" customWidth="1"/>
    <col min="3" max="3" width="10.375" style="81" customWidth="1"/>
    <col min="4" max="4" width="7.375" style="81" customWidth="1"/>
    <col min="5" max="5" width="13.375" style="81" customWidth="1"/>
    <col min="6" max="6" width="13.25390625" style="81" customWidth="1"/>
    <col min="7" max="7" width="16.25390625" style="81" customWidth="1"/>
    <col min="8" max="8" width="8.125" style="81" customWidth="1"/>
    <col min="9" max="9" width="15.125" style="81" customWidth="1"/>
    <col min="10" max="10" width="17.00390625" style="81" customWidth="1"/>
    <col min="11" max="11" width="16.875" style="81" customWidth="1"/>
    <col min="12" max="12" width="10.625" style="81" customWidth="1"/>
    <col min="13" max="16384" width="8.375" style="81" customWidth="1"/>
  </cols>
  <sheetData>
    <row r="1" spans="2:11" ht="16.5" thickBot="1">
      <c r="B1" s="135"/>
      <c r="C1" s="135"/>
      <c r="D1" s="136"/>
      <c r="E1" s="137"/>
      <c r="F1" s="137"/>
      <c r="G1" s="137"/>
      <c r="H1" s="137"/>
      <c r="I1" s="137"/>
      <c r="J1" s="137"/>
      <c r="K1" s="86"/>
    </row>
    <row r="2" spans="2:11" ht="45" customHeight="1" thickBot="1">
      <c r="B2" s="83" t="s">
        <v>355</v>
      </c>
      <c r="C2" s="84"/>
      <c r="D2" s="371" t="s">
        <v>455</v>
      </c>
      <c r="E2" s="372"/>
      <c r="F2" s="372"/>
      <c r="G2" s="372"/>
      <c r="H2" s="372"/>
      <c r="I2" s="372"/>
      <c r="J2" s="373"/>
      <c r="K2" s="86" t="s">
        <v>250</v>
      </c>
    </row>
    <row r="3" spans="6:10" ht="12.75">
      <c r="F3" s="113"/>
      <c r="G3" s="115"/>
      <c r="J3" s="117"/>
    </row>
    <row r="4" spans="1:10" ht="16.5" thickBot="1">
      <c r="A4" s="118"/>
      <c r="B4" s="146" t="s">
        <v>45</v>
      </c>
      <c r="C4" s="113"/>
      <c r="D4" s="147"/>
      <c r="E4" s="113"/>
      <c r="F4" s="113"/>
      <c r="G4" s="115"/>
      <c r="H4" s="113"/>
      <c r="I4" s="113"/>
      <c r="J4" s="117"/>
    </row>
    <row r="5" spans="1:11" ht="132.75" customHeight="1" thickBot="1">
      <c r="A5" s="91" t="s">
        <v>55</v>
      </c>
      <c r="B5" s="92" t="s">
        <v>2</v>
      </c>
      <c r="C5" s="93" t="s">
        <v>3</v>
      </c>
      <c r="D5" s="93" t="s">
        <v>4</v>
      </c>
      <c r="E5" s="92" t="s">
        <v>5</v>
      </c>
      <c r="F5" s="122" t="s">
        <v>6</v>
      </c>
      <c r="G5" s="123" t="s">
        <v>7</v>
      </c>
      <c r="H5" s="93" t="s">
        <v>8</v>
      </c>
      <c r="I5" s="93" t="s">
        <v>9</v>
      </c>
      <c r="J5" s="93" t="s">
        <v>10</v>
      </c>
      <c r="K5" s="94" t="s">
        <v>11</v>
      </c>
    </row>
    <row r="6" spans="1:11" ht="93" customHeight="1">
      <c r="A6" s="95">
        <v>1</v>
      </c>
      <c r="B6" s="143" t="s">
        <v>56</v>
      </c>
      <c r="C6" s="95"/>
      <c r="D6" s="144" t="s">
        <v>47</v>
      </c>
      <c r="E6" s="95">
        <v>5000</v>
      </c>
      <c r="F6" s="124"/>
      <c r="G6" s="125"/>
      <c r="H6" s="95"/>
      <c r="I6" s="125"/>
      <c r="J6" s="126"/>
      <c r="K6" s="97"/>
    </row>
    <row r="7" spans="1:11" ht="89.25" customHeight="1">
      <c r="A7" s="103">
        <v>2</v>
      </c>
      <c r="B7" s="141" t="s">
        <v>59</v>
      </c>
      <c r="C7" s="103"/>
      <c r="D7" s="133" t="s">
        <v>47</v>
      </c>
      <c r="E7" s="103">
        <v>100</v>
      </c>
      <c r="F7" s="128"/>
      <c r="G7" s="125"/>
      <c r="H7" s="103"/>
      <c r="I7" s="129"/>
      <c r="J7" s="126"/>
      <c r="K7" s="148"/>
    </row>
    <row r="8" spans="1:11" ht="85.5" customHeight="1">
      <c r="A8" s="103">
        <v>3</v>
      </c>
      <c r="B8" s="149" t="s">
        <v>63</v>
      </c>
      <c r="C8" s="150"/>
      <c r="D8" s="151" t="s">
        <v>47</v>
      </c>
      <c r="E8" s="150">
        <v>1000</v>
      </c>
      <c r="F8" s="152"/>
      <c r="G8" s="125"/>
      <c r="H8" s="150"/>
      <c r="I8" s="153"/>
      <c r="J8" s="126"/>
      <c r="K8" s="154"/>
    </row>
    <row r="9" spans="1:11" ht="63" customHeight="1">
      <c r="A9" s="103">
        <v>4</v>
      </c>
      <c r="B9" s="155" t="s">
        <v>304</v>
      </c>
      <c r="C9" s="156" t="s">
        <v>109</v>
      </c>
      <c r="D9" s="157" t="s">
        <v>47</v>
      </c>
      <c r="E9" s="156">
        <v>50</v>
      </c>
      <c r="F9" s="158"/>
      <c r="G9" s="125"/>
      <c r="H9" s="156"/>
      <c r="I9" s="159"/>
      <c r="J9" s="126"/>
      <c r="K9" s="161"/>
    </row>
    <row r="10" spans="1:11" ht="119.25" customHeight="1">
      <c r="A10" s="103">
        <v>5</v>
      </c>
      <c r="B10" s="162" t="s">
        <v>372</v>
      </c>
      <c r="C10" s="163" t="s">
        <v>280</v>
      </c>
      <c r="D10" s="157" t="s">
        <v>295</v>
      </c>
      <c r="E10" s="156">
        <v>10</v>
      </c>
      <c r="F10" s="158"/>
      <c r="G10" s="125"/>
      <c r="H10" s="156"/>
      <c r="I10" s="159"/>
      <c r="J10" s="126"/>
      <c r="K10" s="161"/>
    </row>
    <row r="11" spans="1:11" ht="15.75">
      <c r="A11" s="108"/>
      <c r="B11" s="109"/>
      <c r="C11" s="108"/>
      <c r="D11" s="108"/>
      <c r="E11" s="110" t="s">
        <v>24</v>
      </c>
      <c r="F11" s="111"/>
      <c r="G11" s="139"/>
      <c r="H11" s="108" t="s">
        <v>25</v>
      </c>
      <c r="I11" s="110"/>
      <c r="J11" s="165"/>
      <c r="K11" s="87"/>
    </row>
    <row r="12" spans="1:10" ht="12.75">
      <c r="A12" s="113"/>
      <c r="B12" s="164"/>
      <c r="C12" s="113"/>
      <c r="D12" s="147"/>
      <c r="E12" s="113"/>
      <c r="F12" s="113"/>
      <c r="G12" s="115"/>
      <c r="H12" s="113"/>
      <c r="I12" s="113"/>
      <c r="J12" s="117"/>
    </row>
    <row r="13" spans="2:4" ht="12.75">
      <c r="B13" s="82" t="s">
        <v>361</v>
      </c>
      <c r="D13" s="81" t="s">
        <v>356</v>
      </c>
    </row>
    <row r="14" ht="12.75">
      <c r="B14" s="82" t="s">
        <v>360</v>
      </c>
    </row>
    <row r="16" spans="2:5" ht="22.5" customHeight="1">
      <c r="B16" s="374" t="s">
        <v>357</v>
      </c>
      <c r="C16" s="374"/>
      <c r="D16" s="374"/>
      <c r="E16" s="374"/>
    </row>
  </sheetData>
  <sheetProtection selectLockedCells="1" selectUnlockedCells="1"/>
  <mergeCells count="2">
    <mergeCell ref="D2:J2"/>
    <mergeCell ref="B16:E16"/>
  </mergeCells>
  <printOptions/>
  <pageMargins left="0.3541666666666667" right="0.3541666666666667" top="0.39375" bottom="0.39375" header="0.5118055555555555" footer="0.5118055555555555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1:K17"/>
  <sheetViews>
    <sheetView zoomScalePageLayoutView="0" workbookViewId="0" topLeftCell="A1">
      <selection activeCell="J12" sqref="J12"/>
    </sheetView>
  </sheetViews>
  <sheetFormatPr defaultColWidth="8.375" defaultRowHeight="12.75"/>
  <cols>
    <col min="1" max="1" width="6.875" style="81" customWidth="1"/>
    <col min="2" max="2" width="64.375" style="82" customWidth="1"/>
    <col min="3" max="3" width="10.25390625" style="81" customWidth="1"/>
    <col min="4" max="4" width="7.375" style="81" customWidth="1"/>
    <col min="5" max="5" width="12.375" style="81" customWidth="1"/>
    <col min="6" max="6" width="11.375" style="81" customWidth="1"/>
    <col min="7" max="7" width="16.00390625" style="81" customWidth="1"/>
    <col min="8" max="8" width="8.00390625" style="81" customWidth="1"/>
    <col min="9" max="9" width="14.875" style="81" customWidth="1"/>
    <col min="10" max="10" width="17.875" style="81" customWidth="1"/>
    <col min="11" max="11" width="15.375" style="81" customWidth="1"/>
    <col min="12" max="12" width="10.625" style="81" customWidth="1"/>
    <col min="13" max="16384" width="8.375" style="81" customWidth="1"/>
  </cols>
  <sheetData>
    <row r="1" spans="2:11" ht="16.5" thickBot="1">
      <c r="B1" s="135"/>
      <c r="C1" s="135"/>
      <c r="D1" s="136"/>
      <c r="E1" s="137"/>
      <c r="F1" s="137"/>
      <c r="G1" s="137"/>
      <c r="H1" s="137"/>
      <c r="I1" s="137"/>
      <c r="J1" s="137"/>
      <c r="K1" s="86"/>
    </row>
    <row r="2" spans="2:11" ht="45" customHeight="1" thickBot="1">
      <c r="B2" s="83" t="s">
        <v>355</v>
      </c>
      <c r="C2" s="84"/>
      <c r="D2" s="371" t="s">
        <v>455</v>
      </c>
      <c r="E2" s="372"/>
      <c r="F2" s="372"/>
      <c r="G2" s="372"/>
      <c r="H2" s="372"/>
      <c r="I2" s="372"/>
      <c r="J2" s="373"/>
      <c r="K2" s="86" t="s">
        <v>250</v>
      </c>
    </row>
    <row r="3" spans="1:10" ht="12.75">
      <c r="A3" s="113"/>
      <c r="B3" s="164"/>
      <c r="C3" s="113"/>
      <c r="D3" s="147"/>
      <c r="E3" s="113"/>
      <c r="F3" s="113"/>
      <c r="G3" s="115"/>
      <c r="H3" s="113"/>
      <c r="I3" s="113"/>
      <c r="J3" s="117"/>
    </row>
    <row r="4" spans="1:11" ht="16.5" thickBot="1">
      <c r="A4" s="118"/>
      <c r="B4" s="119" t="s">
        <v>50</v>
      </c>
      <c r="C4" s="113"/>
      <c r="D4" s="166"/>
      <c r="E4" s="167"/>
      <c r="F4" s="113"/>
      <c r="G4" s="115"/>
      <c r="H4" s="167"/>
      <c r="I4" s="167"/>
      <c r="J4" s="117"/>
      <c r="K4" s="167"/>
    </row>
    <row r="5" spans="1:11" ht="132.75" customHeight="1" thickBot="1">
      <c r="A5" s="91" t="s">
        <v>1</v>
      </c>
      <c r="B5" s="92" t="s">
        <v>2</v>
      </c>
      <c r="C5" s="93" t="s">
        <v>3</v>
      </c>
      <c r="D5" s="93" t="s">
        <v>4</v>
      </c>
      <c r="E5" s="168" t="s">
        <v>5</v>
      </c>
      <c r="F5" s="122" t="s">
        <v>6</v>
      </c>
      <c r="G5" s="123" t="s">
        <v>7</v>
      </c>
      <c r="H5" s="93" t="s">
        <v>8</v>
      </c>
      <c r="I5" s="93" t="s">
        <v>9</v>
      </c>
      <c r="J5" s="145" t="s">
        <v>10</v>
      </c>
      <c r="K5" s="94" t="s">
        <v>11</v>
      </c>
    </row>
    <row r="6" spans="1:11" ht="93" customHeight="1">
      <c r="A6" s="95" t="s">
        <v>12</v>
      </c>
      <c r="B6" s="143" t="s">
        <v>441</v>
      </c>
      <c r="C6" s="95"/>
      <c r="D6" s="144" t="s">
        <v>14</v>
      </c>
      <c r="E6" s="95">
        <v>17500</v>
      </c>
      <c r="F6" s="124"/>
      <c r="G6" s="101"/>
      <c r="H6" s="95"/>
      <c r="I6" s="125"/>
      <c r="J6" s="126"/>
      <c r="K6" s="95"/>
    </row>
    <row r="7" spans="1:11" ht="103.5" customHeight="1">
      <c r="A7" s="103" t="s">
        <v>35</v>
      </c>
      <c r="B7" s="141" t="s">
        <v>373</v>
      </c>
      <c r="C7" s="103"/>
      <c r="D7" s="133" t="s">
        <v>14</v>
      </c>
      <c r="E7" s="103">
        <v>650</v>
      </c>
      <c r="F7" s="128"/>
      <c r="G7" s="101"/>
      <c r="H7" s="103"/>
      <c r="I7" s="129"/>
      <c r="J7" s="126"/>
      <c r="K7" s="103"/>
    </row>
    <row r="8" spans="1:11" ht="36" customHeight="1">
      <c r="A8" s="103" t="s">
        <v>16</v>
      </c>
      <c r="B8" s="141" t="s">
        <v>101</v>
      </c>
      <c r="C8" s="103"/>
      <c r="D8" s="133" t="s">
        <v>14</v>
      </c>
      <c r="E8" s="103">
        <v>10</v>
      </c>
      <c r="F8" s="128"/>
      <c r="G8" s="101"/>
      <c r="H8" s="103"/>
      <c r="I8" s="129"/>
      <c r="J8" s="126"/>
      <c r="K8" s="103"/>
    </row>
    <row r="9" spans="1:11" ht="110.25">
      <c r="A9" s="103" t="s">
        <v>18</v>
      </c>
      <c r="B9" s="141" t="s">
        <v>442</v>
      </c>
      <c r="C9" s="103"/>
      <c r="D9" s="133" t="s">
        <v>14</v>
      </c>
      <c r="E9" s="103">
        <v>100</v>
      </c>
      <c r="F9" s="128"/>
      <c r="G9" s="101"/>
      <c r="H9" s="103"/>
      <c r="I9" s="129"/>
      <c r="J9" s="126"/>
      <c r="K9" s="103"/>
    </row>
    <row r="10" spans="1:11" ht="44.25" customHeight="1">
      <c r="A10" s="103" t="s">
        <v>20</v>
      </c>
      <c r="B10" s="141" t="s">
        <v>374</v>
      </c>
      <c r="C10" s="103" t="s">
        <v>102</v>
      </c>
      <c r="D10" s="133" t="s">
        <v>14</v>
      </c>
      <c r="E10" s="103">
        <v>400</v>
      </c>
      <c r="F10" s="128"/>
      <c r="G10" s="101"/>
      <c r="H10" s="103"/>
      <c r="I10" s="129"/>
      <c r="J10" s="126"/>
      <c r="K10" s="103"/>
    </row>
    <row r="11" spans="1:11" ht="51.75" customHeight="1">
      <c r="A11" s="103" t="s">
        <v>22</v>
      </c>
      <c r="B11" s="141" t="s">
        <v>375</v>
      </c>
      <c r="C11" s="103" t="s">
        <v>103</v>
      </c>
      <c r="D11" s="133" t="s">
        <v>14</v>
      </c>
      <c r="E11" s="103">
        <v>700</v>
      </c>
      <c r="F11" s="128"/>
      <c r="G11" s="101"/>
      <c r="H11" s="103"/>
      <c r="I11" s="129"/>
      <c r="J11" s="126"/>
      <c r="K11" s="103"/>
    </row>
    <row r="12" spans="1:11" ht="15.75">
      <c r="A12" s="108"/>
      <c r="B12" s="109"/>
      <c r="C12" s="108"/>
      <c r="D12" s="108"/>
      <c r="E12" s="110" t="s">
        <v>24</v>
      </c>
      <c r="F12" s="111"/>
      <c r="G12" s="173"/>
      <c r="H12" s="108" t="s">
        <v>25</v>
      </c>
      <c r="I12" s="110"/>
      <c r="J12" s="165"/>
      <c r="K12" s="87"/>
    </row>
    <row r="13" spans="1:11" ht="15.75">
      <c r="A13" s="87"/>
      <c r="B13" s="88"/>
      <c r="C13" s="87"/>
      <c r="D13" s="87"/>
      <c r="E13" s="87"/>
      <c r="F13" s="87"/>
      <c r="G13" s="87"/>
      <c r="H13" s="87"/>
      <c r="I13" s="87"/>
      <c r="J13" s="87"/>
      <c r="K13" s="87"/>
    </row>
    <row r="14" spans="2:4" ht="12.75">
      <c r="B14" s="82" t="s">
        <v>361</v>
      </c>
      <c r="D14" s="81" t="s">
        <v>356</v>
      </c>
    </row>
    <row r="15" ht="12.75">
      <c r="B15" s="82" t="s">
        <v>360</v>
      </c>
    </row>
    <row r="17" spans="2:5" ht="22.5" customHeight="1">
      <c r="B17" s="374" t="s">
        <v>357</v>
      </c>
      <c r="C17" s="374"/>
      <c r="D17" s="374"/>
      <c r="E17" s="374"/>
    </row>
  </sheetData>
  <sheetProtection selectLockedCells="1" selectUnlockedCells="1"/>
  <mergeCells count="2">
    <mergeCell ref="D2:J2"/>
    <mergeCell ref="B17:E17"/>
  </mergeCells>
  <printOptions/>
  <pageMargins left="0.3541666666666667" right="0.3541666666666667" top="0.39375" bottom="0.39375" header="0.5118055555555555" footer="0.5118055555555555"/>
  <pageSetup horizontalDpi="300" verticalDpi="3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K20"/>
  <sheetViews>
    <sheetView zoomScalePageLayoutView="0" workbookViewId="0" topLeftCell="A13">
      <selection activeCell="H23" sqref="H23"/>
    </sheetView>
  </sheetViews>
  <sheetFormatPr defaultColWidth="8.375" defaultRowHeight="12.75"/>
  <cols>
    <col min="1" max="1" width="6.375" style="81" customWidth="1"/>
    <col min="2" max="2" width="61.75390625" style="82" customWidth="1"/>
    <col min="3" max="3" width="10.875" style="81" customWidth="1"/>
    <col min="4" max="4" width="7.375" style="81" customWidth="1"/>
    <col min="5" max="5" width="12.375" style="81" customWidth="1"/>
    <col min="6" max="6" width="12.75390625" style="81" bestFit="1" customWidth="1"/>
    <col min="7" max="7" width="16.75390625" style="81" customWidth="1"/>
    <col min="8" max="8" width="9.00390625" style="81" customWidth="1"/>
    <col min="9" max="9" width="14.375" style="81" customWidth="1"/>
    <col min="10" max="10" width="17.00390625" style="81" customWidth="1"/>
    <col min="11" max="11" width="16.00390625" style="81" customWidth="1"/>
    <col min="12" max="12" width="10.625" style="81" customWidth="1"/>
    <col min="13" max="16384" width="8.375" style="81" customWidth="1"/>
  </cols>
  <sheetData>
    <row r="1" spans="2:11" ht="16.5" thickBot="1">
      <c r="B1" s="135"/>
      <c r="C1" s="135"/>
      <c r="D1" s="136"/>
      <c r="E1" s="137"/>
      <c r="F1" s="137"/>
      <c r="G1" s="137"/>
      <c r="H1" s="137"/>
      <c r="I1" s="137"/>
      <c r="J1" s="137"/>
      <c r="K1" s="86"/>
    </row>
    <row r="2" spans="2:11" ht="45" customHeight="1" thickBot="1">
      <c r="B2" s="83" t="s">
        <v>355</v>
      </c>
      <c r="C2" s="84"/>
      <c r="D2" s="371" t="s">
        <v>455</v>
      </c>
      <c r="E2" s="372"/>
      <c r="F2" s="372"/>
      <c r="G2" s="372"/>
      <c r="H2" s="372"/>
      <c r="I2" s="372"/>
      <c r="J2" s="373"/>
      <c r="K2" s="86" t="s">
        <v>250</v>
      </c>
    </row>
    <row r="3" spans="6:10" ht="12.75">
      <c r="F3" s="113"/>
      <c r="G3" s="115"/>
      <c r="J3" s="117"/>
    </row>
    <row r="4" spans="1:10" ht="16.5" thickBot="1">
      <c r="A4" s="169"/>
      <c r="B4" s="138" t="s">
        <v>54</v>
      </c>
      <c r="F4" s="113"/>
      <c r="G4" s="115"/>
      <c r="J4" s="117"/>
    </row>
    <row r="5" spans="1:11" ht="135.75" customHeight="1" thickBot="1">
      <c r="A5" s="91" t="s">
        <v>1</v>
      </c>
      <c r="B5" s="92" t="s">
        <v>2</v>
      </c>
      <c r="C5" s="93" t="s">
        <v>3</v>
      </c>
      <c r="D5" s="93" t="s">
        <v>4</v>
      </c>
      <c r="E5" s="92" t="s">
        <v>5</v>
      </c>
      <c r="F5" s="122" t="s">
        <v>6</v>
      </c>
      <c r="G5" s="123" t="s">
        <v>104</v>
      </c>
      <c r="H5" s="93" t="s">
        <v>8</v>
      </c>
      <c r="I5" s="93" t="s">
        <v>9</v>
      </c>
      <c r="J5" s="145" t="s">
        <v>10</v>
      </c>
      <c r="K5" s="94" t="s">
        <v>11</v>
      </c>
    </row>
    <row r="6" spans="1:11" ht="129" customHeight="1">
      <c r="A6" s="95" t="s">
        <v>12</v>
      </c>
      <c r="B6" s="172" t="s">
        <v>105</v>
      </c>
      <c r="C6" s="144" t="s">
        <v>106</v>
      </c>
      <c r="D6" s="144" t="s">
        <v>107</v>
      </c>
      <c r="E6" s="95">
        <v>125</v>
      </c>
      <c r="F6" s="124"/>
      <c r="G6" s="101"/>
      <c r="H6" s="95"/>
      <c r="I6" s="124"/>
      <c r="J6" s="126"/>
      <c r="K6" s="95"/>
    </row>
    <row r="7" spans="1:11" ht="126">
      <c r="A7" s="95" t="s">
        <v>35</v>
      </c>
      <c r="B7" s="170" t="s">
        <v>376</v>
      </c>
      <c r="C7" s="133" t="s">
        <v>108</v>
      </c>
      <c r="D7" s="133" t="s">
        <v>107</v>
      </c>
      <c r="E7" s="103">
        <v>220</v>
      </c>
      <c r="F7" s="128"/>
      <c r="G7" s="101"/>
      <c r="H7" s="103"/>
      <c r="I7" s="128"/>
      <c r="J7" s="126"/>
      <c r="K7" s="103"/>
    </row>
    <row r="8" spans="1:11" ht="119.25" customHeight="1">
      <c r="A8" s="95" t="s">
        <v>16</v>
      </c>
      <c r="B8" s="170" t="s">
        <v>377</v>
      </c>
      <c r="C8" s="133" t="s">
        <v>109</v>
      </c>
      <c r="D8" s="133" t="s">
        <v>107</v>
      </c>
      <c r="E8" s="103">
        <v>250</v>
      </c>
      <c r="F8" s="128"/>
      <c r="G8" s="101"/>
      <c r="H8" s="103"/>
      <c r="I8" s="128"/>
      <c r="J8" s="126"/>
      <c r="K8" s="103"/>
    </row>
    <row r="9" spans="1:11" ht="109.5" customHeight="1">
      <c r="A9" s="95" t="s">
        <v>18</v>
      </c>
      <c r="B9" s="127" t="s">
        <v>110</v>
      </c>
      <c r="C9" s="133" t="s">
        <v>111</v>
      </c>
      <c r="D9" s="133" t="s">
        <v>107</v>
      </c>
      <c r="E9" s="103">
        <v>250</v>
      </c>
      <c r="F9" s="128"/>
      <c r="G9" s="101"/>
      <c r="H9" s="103"/>
      <c r="I9" s="128"/>
      <c r="J9" s="126"/>
      <c r="K9" s="103"/>
    </row>
    <row r="10" spans="1:11" ht="24.75" customHeight="1">
      <c r="A10" s="95" t="s">
        <v>20</v>
      </c>
      <c r="B10" s="127" t="s">
        <v>378</v>
      </c>
      <c r="C10" s="133" t="s">
        <v>112</v>
      </c>
      <c r="D10" s="133" t="s">
        <v>107</v>
      </c>
      <c r="E10" s="103">
        <v>3</v>
      </c>
      <c r="F10" s="128"/>
      <c r="G10" s="101"/>
      <c r="H10" s="103"/>
      <c r="I10" s="128"/>
      <c r="J10" s="126"/>
      <c r="K10" s="103"/>
    </row>
    <row r="11" spans="1:11" ht="139.5" customHeight="1">
      <c r="A11" s="95" t="s">
        <v>22</v>
      </c>
      <c r="B11" s="127" t="s">
        <v>379</v>
      </c>
      <c r="C11" s="133" t="s">
        <v>112</v>
      </c>
      <c r="D11" s="133" t="s">
        <v>107</v>
      </c>
      <c r="E11" s="103">
        <v>3</v>
      </c>
      <c r="F11" s="128"/>
      <c r="G11" s="101"/>
      <c r="H11" s="103"/>
      <c r="I11" s="128"/>
      <c r="J11" s="126"/>
      <c r="K11" s="103"/>
    </row>
    <row r="12" spans="1:11" ht="150.75" customHeight="1">
      <c r="A12" s="95" t="s">
        <v>95</v>
      </c>
      <c r="B12" s="127" t="s">
        <v>380</v>
      </c>
      <c r="C12" s="133" t="s">
        <v>113</v>
      </c>
      <c r="D12" s="133" t="s">
        <v>47</v>
      </c>
      <c r="E12" s="103">
        <v>250</v>
      </c>
      <c r="F12" s="128"/>
      <c r="G12" s="101"/>
      <c r="H12" s="103"/>
      <c r="I12" s="128"/>
      <c r="J12" s="126"/>
      <c r="K12" s="103"/>
    </row>
    <row r="13" spans="1:11" ht="109.5" customHeight="1">
      <c r="A13" s="95" t="s">
        <v>96</v>
      </c>
      <c r="B13" s="127" t="s">
        <v>381</v>
      </c>
      <c r="C13" s="133" t="s">
        <v>114</v>
      </c>
      <c r="D13" s="133" t="s">
        <v>14</v>
      </c>
      <c r="E13" s="103">
        <v>400</v>
      </c>
      <c r="F13" s="128"/>
      <c r="G13" s="101"/>
      <c r="H13" s="103"/>
      <c r="I13" s="128"/>
      <c r="J13" s="126"/>
      <c r="K13" s="103"/>
    </row>
    <row r="14" spans="1:11" ht="101.25" customHeight="1">
      <c r="A14" s="95" t="s">
        <v>97</v>
      </c>
      <c r="B14" s="127" t="s">
        <v>382</v>
      </c>
      <c r="C14" s="133" t="s">
        <v>115</v>
      </c>
      <c r="D14" s="133" t="s">
        <v>14</v>
      </c>
      <c r="E14" s="171">
        <v>350</v>
      </c>
      <c r="F14" s="128"/>
      <c r="G14" s="101"/>
      <c r="H14" s="103"/>
      <c r="I14" s="128"/>
      <c r="J14" s="126"/>
      <c r="K14" s="103"/>
    </row>
    <row r="15" spans="1:11" ht="15.75">
      <c r="A15" s="108"/>
      <c r="B15" s="109"/>
      <c r="C15" s="108"/>
      <c r="D15" s="108"/>
      <c r="E15" s="110" t="s">
        <v>24</v>
      </c>
      <c r="F15" s="111"/>
      <c r="G15" s="173"/>
      <c r="H15" s="108" t="s">
        <v>25</v>
      </c>
      <c r="I15" s="110"/>
      <c r="J15" s="165"/>
      <c r="K15" s="87"/>
    </row>
    <row r="16" spans="1:11" ht="15.75">
      <c r="A16" s="87"/>
      <c r="B16" s="88"/>
      <c r="C16" s="87"/>
      <c r="D16" s="87"/>
      <c r="E16" s="87"/>
      <c r="F16" s="87"/>
      <c r="G16" s="87"/>
      <c r="H16" s="87"/>
      <c r="I16" s="87"/>
      <c r="J16" s="87"/>
      <c r="K16" s="87"/>
    </row>
    <row r="17" spans="2:4" ht="12.75">
      <c r="B17" s="82" t="s">
        <v>361</v>
      </c>
      <c r="D17" s="81" t="s">
        <v>356</v>
      </c>
    </row>
    <row r="18" ht="12.75">
      <c r="B18" s="82" t="s">
        <v>360</v>
      </c>
    </row>
    <row r="20" spans="2:5" ht="22.5" customHeight="1">
      <c r="B20" s="374" t="s">
        <v>357</v>
      </c>
      <c r="C20" s="374"/>
      <c r="D20" s="374"/>
      <c r="E20" s="374"/>
    </row>
  </sheetData>
  <sheetProtection selectLockedCells="1" selectUnlockedCells="1"/>
  <mergeCells count="2">
    <mergeCell ref="D2:J2"/>
    <mergeCell ref="B20:E20"/>
  </mergeCells>
  <printOptions/>
  <pageMargins left="0.3541666666666667" right="0.3541666666666667" top="0.39375" bottom="0.39375" header="0.5118055555555555" footer="0.5118055555555555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K28"/>
  <sheetViews>
    <sheetView zoomScalePageLayoutView="0" workbookViewId="0" topLeftCell="A1">
      <selection activeCell="J22" sqref="J22"/>
    </sheetView>
  </sheetViews>
  <sheetFormatPr defaultColWidth="8.375" defaultRowHeight="12.75"/>
  <cols>
    <col min="1" max="1" width="6.875" style="81" customWidth="1"/>
    <col min="2" max="2" width="57.125" style="82" customWidth="1"/>
    <col min="3" max="3" width="13.375" style="81" customWidth="1"/>
    <col min="4" max="4" width="11.00390625" style="81" customWidth="1"/>
    <col min="5" max="5" width="13.375" style="81" customWidth="1"/>
    <col min="6" max="6" width="13.00390625" style="81" customWidth="1"/>
    <col min="7" max="7" width="16.75390625" style="81" customWidth="1"/>
    <col min="8" max="8" width="9.00390625" style="81" customWidth="1"/>
    <col min="9" max="9" width="14.375" style="81" customWidth="1"/>
    <col min="10" max="10" width="16.875" style="81" customWidth="1"/>
    <col min="11" max="11" width="15.625" style="81" customWidth="1"/>
    <col min="12" max="12" width="10.625" style="81" customWidth="1"/>
    <col min="13" max="16384" width="8.375" style="81" customWidth="1"/>
  </cols>
  <sheetData>
    <row r="1" spans="2:11" ht="16.5" thickBot="1">
      <c r="B1" s="135"/>
      <c r="C1" s="135"/>
      <c r="D1" s="136"/>
      <c r="E1" s="137"/>
      <c r="F1" s="137"/>
      <c r="G1" s="137"/>
      <c r="H1" s="137"/>
      <c r="I1" s="137"/>
      <c r="J1" s="137"/>
      <c r="K1" s="86"/>
    </row>
    <row r="2" spans="2:11" ht="45" customHeight="1" thickBot="1">
      <c r="B2" s="83" t="s">
        <v>355</v>
      </c>
      <c r="C2" s="84"/>
      <c r="D2" s="371" t="s">
        <v>455</v>
      </c>
      <c r="E2" s="372"/>
      <c r="F2" s="372"/>
      <c r="G2" s="372"/>
      <c r="H2" s="372"/>
      <c r="I2" s="372"/>
      <c r="J2" s="373"/>
      <c r="K2" s="86" t="s">
        <v>250</v>
      </c>
    </row>
    <row r="3" spans="6:10" ht="12.75">
      <c r="F3" s="113"/>
      <c r="G3" s="115"/>
      <c r="J3" s="117"/>
    </row>
    <row r="4" spans="1:10" ht="16.5" thickBot="1">
      <c r="A4" s="169"/>
      <c r="B4" s="138" t="s">
        <v>64</v>
      </c>
      <c r="F4" s="113"/>
      <c r="G4" s="115"/>
      <c r="J4" s="117"/>
    </row>
    <row r="5" spans="1:11" ht="141" customHeight="1" thickBot="1">
      <c r="A5" s="91" t="s">
        <v>1</v>
      </c>
      <c r="B5" s="92" t="s">
        <v>2</v>
      </c>
      <c r="C5" s="93" t="s">
        <v>3</v>
      </c>
      <c r="D5" s="93" t="s">
        <v>4</v>
      </c>
      <c r="E5" s="92" t="s">
        <v>5</v>
      </c>
      <c r="F5" s="122" t="s">
        <v>6</v>
      </c>
      <c r="G5" s="123" t="s">
        <v>7</v>
      </c>
      <c r="H5" s="93" t="s">
        <v>8</v>
      </c>
      <c r="I5" s="93" t="s">
        <v>9</v>
      </c>
      <c r="J5" s="145" t="s">
        <v>10</v>
      </c>
      <c r="K5" s="94" t="s">
        <v>11</v>
      </c>
    </row>
    <row r="6" spans="1:11" ht="47.25">
      <c r="A6" s="95">
        <v>1</v>
      </c>
      <c r="B6" s="174" t="s">
        <v>384</v>
      </c>
      <c r="C6" s="144" t="s">
        <v>116</v>
      </c>
      <c r="D6" s="144" t="s">
        <v>107</v>
      </c>
      <c r="E6" s="95"/>
      <c r="F6" s="124"/>
      <c r="G6" s="101"/>
      <c r="H6" s="95"/>
      <c r="I6" s="95"/>
      <c r="J6" s="126"/>
      <c r="K6" s="95"/>
    </row>
    <row r="7" spans="1:11" ht="47.25">
      <c r="A7" s="103">
        <v>2</v>
      </c>
      <c r="B7" s="127" t="s">
        <v>384</v>
      </c>
      <c r="C7" s="133" t="s">
        <v>117</v>
      </c>
      <c r="D7" s="133" t="s">
        <v>107</v>
      </c>
      <c r="E7" s="103"/>
      <c r="F7" s="128"/>
      <c r="G7" s="101"/>
      <c r="H7" s="103"/>
      <c r="I7" s="103"/>
      <c r="J7" s="126"/>
      <c r="K7" s="103"/>
    </row>
    <row r="8" spans="1:11" ht="47.25">
      <c r="A8" s="103">
        <v>3</v>
      </c>
      <c r="B8" s="127" t="s">
        <v>384</v>
      </c>
      <c r="C8" s="133" t="s">
        <v>327</v>
      </c>
      <c r="D8" s="133" t="s">
        <v>107</v>
      </c>
      <c r="E8" s="103"/>
      <c r="F8" s="128"/>
      <c r="G8" s="101"/>
      <c r="H8" s="103"/>
      <c r="I8" s="103"/>
      <c r="J8" s="126"/>
      <c r="K8" s="103"/>
    </row>
    <row r="9" spans="1:11" ht="47.25">
      <c r="A9" s="103">
        <v>4</v>
      </c>
      <c r="B9" s="127" t="s">
        <v>384</v>
      </c>
      <c r="C9" s="133" t="s">
        <v>118</v>
      </c>
      <c r="D9" s="133" t="s">
        <v>107</v>
      </c>
      <c r="E9" s="103"/>
      <c r="F9" s="128"/>
      <c r="G9" s="101"/>
      <c r="H9" s="103"/>
      <c r="I9" s="103"/>
      <c r="J9" s="126"/>
      <c r="K9" s="103"/>
    </row>
    <row r="10" spans="1:11" ht="47.25">
      <c r="A10" s="103">
        <v>5</v>
      </c>
      <c r="B10" s="127" t="s">
        <v>384</v>
      </c>
      <c r="C10" s="133" t="s">
        <v>329</v>
      </c>
      <c r="D10" s="133" t="s">
        <v>328</v>
      </c>
      <c r="E10" s="103"/>
      <c r="F10" s="128"/>
      <c r="G10" s="101"/>
      <c r="H10" s="103"/>
      <c r="I10" s="103"/>
      <c r="J10" s="126"/>
      <c r="K10" s="103"/>
    </row>
    <row r="11" spans="1:11" ht="47.25">
      <c r="A11" s="103">
        <v>6</v>
      </c>
      <c r="B11" s="127" t="s">
        <v>384</v>
      </c>
      <c r="C11" s="133" t="s">
        <v>119</v>
      </c>
      <c r="D11" s="133" t="s">
        <v>107</v>
      </c>
      <c r="E11" s="103"/>
      <c r="F11" s="128"/>
      <c r="G11" s="101"/>
      <c r="H11" s="103"/>
      <c r="I11" s="103"/>
      <c r="J11" s="126"/>
      <c r="K11" s="103"/>
    </row>
    <row r="12" spans="1:11" ht="47.25">
      <c r="A12" s="103">
        <v>7</v>
      </c>
      <c r="B12" s="127" t="s">
        <v>385</v>
      </c>
      <c r="C12" s="133" t="s">
        <v>120</v>
      </c>
      <c r="D12" s="133" t="s">
        <v>107</v>
      </c>
      <c r="E12" s="103"/>
      <c r="F12" s="128"/>
      <c r="G12" s="101"/>
      <c r="H12" s="103"/>
      <c r="I12" s="103"/>
      <c r="J12" s="126"/>
      <c r="K12" s="103"/>
    </row>
    <row r="13" spans="1:11" ht="47.25">
      <c r="A13" s="103">
        <v>8</v>
      </c>
      <c r="B13" s="127" t="s">
        <v>384</v>
      </c>
      <c r="C13" s="133">
        <v>0.8</v>
      </c>
      <c r="D13" s="133" t="s">
        <v>107</v>
      </c>
      <c r="E13" s="103"/>
      <c r="F13" s="128"/>
      <c r="G13" s="101"/>
      <c r="H13" s="103"/>
      <c r="I13" s="103"/>
      <c r="J13" s="126"/>
      <c r="K13" s="103"/>
    </row>
    <row r="14" spans="1:11" ht="47.25">
      <c r="A14" s="103">
        <v>9</v>
      </c>
      <c r="B14" s="127" t="s">
        <v>384</v>
      </c>
      <c r="C14" s="133">
        <v>0.9</v>
      </c>
      <c r="D14" s="133" t="s">
        <v>107</v>
      </c>
      <c r="E14" s="103"/>
      <c r="F14" s="128"/>
      <c r="G14" s="101"/>
      <c r="H14" s="103"/>
      <c r="I14" s="103"/>
      <c r="J14" s="126"/>
      <c r="K14" s="103"/>
    </row>
    <row r="15" spans="1:11" ht="47.25">
      <c r="A15" s="103">
        <v>10</v>
      </c>
      <c r="B15" s="127" t="s">
        <v>384</v>
      </c>
      <c r="C15" s="133">
        <v>1.1</v>
      </c>
      <c r="D15" s="133" t="s">
        <v>107</v>
      </c>
      <c r="E15" s="103"/>
      <c r="F15" s="128"/>
      <c r="G15" s="101"/>
      <c r="H15" s="103"/>
      <c r="I15" s="103"/>
      <c r="J15" s="126"/>
      <c r="K15" s="103"/>
    </row>
    <row r="16" spans="1:11" ht="47.25">
      <c r="A16" s="103">
        <v>11</v>
      </c>
      <c r="B16" s="127" t="s">
        <v>384</v>
      </c>
      <c r="C16" s="133">
        <v>1.2</v>
      </c>
      <c r="D16" s="133" t="s">
        <v>107</v>
      </c>
      <c r="E16" s="103"/>
      <c r="F16" s="128"/>
      <c r="G16" s="101"/>
      <c r="H16" s="103"/>
      <c r="I16" s="103"/>
      <c r="J16" s="126"/>
      <c r="K16" s="103"/>
    </row>
    <row r="17" spans="1:11" ht="47.25">
      <c r="A17" s="103">
        <v>12</v>
      </c>
      <c r="B17" s="127" t="s">
        <v>384</v>
      </c>
      <c r="C17" s="133">
        <v>1.8</v>
      </c>
      <c r="D17" s="133" t="s">
        <v>123</v>
      </c>
      <c r="E17" s="103"/>
      <c r="F17" s="128"/>
      <c r="G17" s="101"/>
      <c r="H17" s="103"/>
      <c r="I17" s="103"/>
      <c r="J17" s="126"/>
      <c r="K17" s="103"/>
    </row>
    <row r="18" spans="1:11" ht="45" customHeight="1">
      <c r="A18" s="103">
        <v>13</v>
      </c>
      <c r="B18" s="176" t="s">
        <v>386</v>
      </c>
      <c r="C18" s="133">
        <v>1.2</v>
      </c>
      <c r="D18" s="133" t="s">
        <v>107</v>
      </c>
      <c r="E18" s="103"/>
      <c r="F18" s="128"/>
      <c r="G18" s="101"/>
      <c r="H18" s="103"/>
      <c r="I18" s="103"/>
      <c r="J18" s="126"/>
      <c r="K18" s="103"/>
    </row>
    <row r="19" spans="1:11" ht="31.5">
      <c r="A19" s="103">
        <v>14</v>
      </c>
      <c r="B19" s="176" t="s">
        <v>387</v>
      </c>
      <c r="C19" s="175" t="s">
        <v>383</v>
      </c>
      <c r="D19" s="133" t="s">
        <v>123</v>
      </c>
      <c r="E19" s="103"/>
      <c r="F19" s="128"/>
      <c r="G19" s="101"/>
      <c r="H19" s="103"/>
      <c r="I19" s="103"/>
      <c r="J19" s="126"/>
      <c r="K19" s="103"/>
    </row>
    <row r="20" spans="1:11" ht="15.75">
      <c r="A20" s="103">
        <v>15</v>
      </c>
      <c r="B20" s="176" t="s">
        <v>124</v>
      </c>
      <c r="C20" s="133">
        <v>0.8</v>
      </c>
      <c r="D20" s="133" t="s">
        <v>14</v>
      </c>
      <c r="E20" s="103"/>
      <c r="F20" s="128"/>
      <c r="G20" s="101"/>
      <c r="H20" s="103"/>
      <c r="I20" s="103"/>
      <c r="J20" s="126"/>
      <c r="K20" s="103"/>
    </row>
    <row r="21" spans="1:11" ht="15.75">
      <c r="A21" s="103">
        <v>16</v>
      </c>
      <c r="B21" s="176" t="s">
        <v>124</v>
      </c>
      <c r="C21" s="133">
        <v>0.6</v>
      </c>
      <c r="D21" s="133" t="s">
        <v>14</v>
      </c>
      <c r="E21" s="103"/>
      <c r="F21" s="128"/>
      <c r="G21" s="101"/>
      <c r="H21" s="103"/>
      <c r="I21" s="103"/>
      <c r="J21" s="126"/>
      <c r="K21" s="103"/>
    </row>
    <row r="22" spans="1:11" ht="15.75">
      <c r="A22" s="345"/>
      <c r="B22" s="346"/>
      <c r="C22" s="108"/>
      <c r="D22" s="108"/>
      <c r="E22" s="110" t="s">
        <v>24</v>
      </c>
      <c r="F22" s="111"/>
      <c r="G22" s="173"/>
      <c r="H22" s="108" t="s">
        <v>25</v>
      </c>
      <c r="I22" s="110"/>
      <c r="J22" s="165"/>
      <c r="K22" s="87"/>
    </row>
    <row r="23" spans="1:11" ht="15.75">
      <c r="A23" s="87"/>
      <c r="B23" s="88"/>
      <c r="C23" s="87"/>
      <c r="D23" s="87"/>
      <c r="E23" s="87"/>
      <c r="F23" s="111"/>
      <c r="G23" s="120"/>
      <c r="H23" s="87"/>
      <c r="I23" s="87"/>
      <c r="J23" s="121"/>
      <c r="K23" s="87"/>
    </row>
    <row r="24" spans="6:10" ht="12.75">
      <c r="F24" s="113"/>
      <c r="G24" s="115"/>
      <c r="J24" s="117"/>
    </row>
    <row r="25" spans="2:4" ht="12.75">
      <c r="B25" s="82" t="s">
        <v>361</v>
      </c>
      <c r="D25" s="81" t="s">
        <v>356</v>
      </c>
    </row>
    <row r="26" ht="12.75">
      <c r="B26" s="82" t="s">
        <v>360</v>
      </c>
    </row>
    <row r="28" spans="2:5" ht="22.5" customHeight="1">
      <c r="B28" s="374" t="s">
        <v>357</v>
      </c>
      <c r="C28" s="374"/>
      <c r="D28" s="374"/>
      <c r="E28" s="374"/>
    </row>
  </sheetData>
  <sheetProtection selectLockedCells="1" selectUnlockedCells="1"/>
  <mergeCells count="2">
    <mergeCell ref="D2:J2"/>
    <mergeCell ref="B28:E28"/>
  </mergeCells>
  <printOptions/>
  <pageMargins left="0.3541666666666667" right="0.3541666666666667" top="0.39375" bottom="0.39375" header="0.5118055555555555" footer="0.5118055555555555"/>
  <pageSetup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1"/>
  </sheetPr>
  <dimension ref="A1:K22"/>
  <sheetViews>
    <sheetView zoomScalePageLayoutView="0" workbookViewId="0" topLeftCell="A1">
      <selection activeCell="J17" sqref="J17"/>
    </sheetView>
  </sheetViews>
  <sheetFormatPr defaultColWidth="8.375" defaultRowHeight="12.75"/>
  <cols>
    <col min="1" max="1" width="6.875" style="81" customWidth="1"/>
    <col min="2" max="2" width="53.375" style="82" customWidth="1"/>
    <col min="3" max="3" width="17.875" style="81" customWidth="1"/>
    <col min="4" max="4" width="7.375" style="81" customWidth="1"/>
    <col min="5" max="5" width="12.375" style="81" customWidth="1"/>
    <col min="6" max="6" width="12.75390625" style="81" customWidth="1"/>
    <col min="7" max="7" width="16.75390625" style="81" customWidth="1"/>
    <col min="8" max="8" width="8.625" style="81" customWidth="1"/>
    <col min="9" max="9" width="14.25390625" style="81" customWidth="1"/>
    <col min="10" max="10" width="16.75390625" style="81" customWidth="1"/>
    <col min="11" max="11" width="16.125" style="81" customWidth="1"/>
    <col min="12" max="12" width="10.625" style="81" customWidth="1"/>
    <col min="13" max="16384" width="8.375" style="81" customWidth="1"/>
  </cols>
  <sheetData>
    <row r="1" spans="2:11" ht="16.5" thickBot="1">
      <c r="B1" s="135"/>
      <c r="C1" s="135"/>
      <c r="D1" s="136"/>
      <c r="E1" s="137"/>
      <c r="F1" s="137"/>
      <c r="G1" s="137"/>
      <c r="H1" s="137"/>
      <c r="I1" s="137"/>
      <c r="J1" s="137"/>
      <c r="K1" s="86"/>
    </row>
    <row r="2" spans="2:11" ht="45" customHeight="1" thickBot="1">
      <c r="B2" s="83" t="s">
        <v>355</v>
      </c>
      <c r="C2" s="84"/>
      <c r="D2" s="371" t="s">
        <v>455</v>
      </c>
      <c r="E2" s="372"/>
      <c r="F2" s="372"/>
      <c r="G2" s="372"/>
      <c r="H2" s="372"/>
      <c r="I2" s="372"/>
      <c r="J2" s="373"/>
      <c r="K2" s="86" t="s">
        <v>250</v>
      </c>
    </row>
    <row r="3" spans="6:10" ht="12.75">
      <c r="F3" s="113"/>
      <c r="G3" s="115"/>
      <c r="J3" s="117"/>
    </row>
    <row r="4" spans="1:10" ht="16.5" thickBot="1">
      <c r="A4" s="89"/>
      <c r="B4" s="138" t="s">
        <v>66</v>
      </c>
      <c r="C4" s="177"/>
      <c r="F4" s="113"/>
      <c r="G4" s="115"/>
      <c r="J4" s="117"/>
    </row>
    <row r="5" spans="1:11" ht="142.5" customHeight="1" thickBot="1">
      <c r="A5" s="91" t="s">
        <v>1</v>
      </c>
      <c r="B5" s="92" t="s">
        <v>2</v>
      </c>
      <c r="C5" s="93" t="s">
        <v>3</v>
      </c>
      <c r="D5" s="93" t="s">
        <v>4</v>
      </c>
      <c r="E5" s="92" t="s">
        <v>5</v>
      </c>
      <c r="F5" s="122" t="s">
        <v>6</v>
      </c>
      <c r="G5" s="123" t="s">
        <v>7</v>
      </c>
      <c r="H5" s="93" t="s">
        <v>8</v>
      </c>
      <c r="I5" s="93" t="s">
        <v>9</v>
      </c>
      <c r="J5" s="145" t="s">
        <v>10</v>
      </c>
      <c r="K5" s="94" t="s">
        <v>11</v>
      </c>
    </row>
    <row r="6" spans="1:11" ht="15.75">
      <c r="A6" s="95">
        <v>1</v>
      </c>
      <c r="B6" s="174" t="s">
        <v>125</v>
      </c>
      <c r="C6" s="95">
        <v>2</v>
      </c>
      <c r="D6" s="95" t="s">
        <v>14</v>
      </c>
      <c r="E6" s="95">
        <v>200</v>
      </c>
      <c r="F6" s="124"/>
      <c r="G6" s="101"/>
      <c r="H6" s="95"/>
      <c r="I6" s="124"/>
      <c r="J6" s="101"/>
      <c r="K6" s="95"/>
    </row>
    <row r="7" spans="1:11" ht="15.75">
      <c r="A7" s="103">
        <v>2</v>
      </c>
      <c r="B7" s="127" t="s">
        <v>125</v>
      </c>
      <c r="C7" s="103">
        <v>1</v>
      </c>
      <c r="D7" s="103" t="s">
        <v>47</v>
      </c>
      <c r="E7" s="103">
        <v>100</v>
      </c>
      <c r="F7" s="128"/>
      <c r="G7" s="101"/>
      <c r="H7" s="103"/>
      <c r="I7" s="128"/>
      <c r="J7" s="101"/>
      <c r="K7" s="103"/>
    </row>
    <row r="8" spans="1:11" ht="15.75">
      <c r="A8" s="103">
        <v>3</v>
      </c>
      <c r="B8" s="127" t="s">
        <v>125</v>
      </c>
      <c r="C8" s="103">
        <v>3</v>
      </c>
      <c r="D8" s="103" t="s">
        <v>14</v>
      </c>
      <c r="E8" s="103">
        <v>25</v>
      </c>
      <c r="F8" s="128"/>
      <c r="G8" s="101"/>
      <c r="H8" s="103"/>
      <c r="I8" s="128"/>
      <c r="J8" s="101"/>
      <c r="K8" s="103"/>
    </row>
    <row r="9" spans="1:11" ht="15.75">
      <c r="A9" s="103">
        <v>4</v>
      </c>
      <c r="B9" s="127" t="s">
        <v>126</v>
      </c>
      <c r="C9" s="103">
        <v>2</v>
      </c>
      <c r="D9" s="103" t="s">
        <v>47</v>
      </c>
      <c r="E9" s="103">
        <v>3</v>
      </c>
      <c r="F9" s="128"/>
      <c r="G9" s="101"/>
      <c r="H9" s="103"/>
      <c r="I9" s="128"/>
      <c r="J9" s="101"/>
      <c r="K9" s="103"/>
    </row>
    <row r="10" spans="1:11" ht="15.75">
      <c r="A10" s="103">
        <v>5</v>
      </c>
      <c r="B10" s="127" t="s">
        <v>126</v>
      </c>
      <c r="C10" s="103">
        <v>1</v>
      </c>
      <c r="D10" s="103" t="s">
        <v>47</v>
      </c>
      <c r="E10" s="103">
        <v>3</v>
      </c>
      <c r="F10" s="128"/>
      <c r="G10" s="101"/>
      <c r="H10" s="103"/>
      <c r="I10" s="128"/>
      <c r="J10" s="101"/>
      <c r="K10" s="103"/>
    </row>
    <row r="11" spans="1:11" ht="15.75">
      <c r="A11" s="103">
        <v>6</v>
      </c>
      <c r="B11" s="127" t="s">
        <v>388</v>
      </c>
      <c r="C11" s="178" t="s">
        <v>391</v>
      </c>
      <c r="D11" s="103" t="s">
        <v>14</v>
      </c>
      <c r="E11" s="103">
        <v>20</v>
      </c>
      <c r="F11" s="128"/>
      <c r="G11" s="101"/>
      <c r="H11" s="103"/>
      <c r="I11" s="128"/>
      <c r="J11" s="101"/>
      <c r="K11" s="103"/>
    </row>
    <row r="12" spans="1:11" ht="15.75">
      <c r="A12" s="103">
        <v>7</v>
      </c>
      <c r="B12" s="127" t="s">
        <v>389</v>
      </c>
      <c r="C12" s="178" t="s">
        <v>261</v>
      </c>
      <c r="D12" s="103" t="s">
        <v>14</v>
      </c>
      <c r="E12" s="103">
        <v>500</v>
      </c>
      <c r="F12" s="128"/>
      <c r="G12" s="101"/>
      <c r="H12" s="103"/>
      <c r="I12" s="128"/>
      <c r="J12" s="101"/>
      <c r="K12" s="103"/>
    </row>
    <row r="13" spans="1:11" ht="15.75" hidden="1">
      <c r="A13" s="103"/>
      <c r="B13" s="127" t="s">
        <v>127</v>
      </c>
      <c r="C13" s="178">
        <v>7.5</v>
      </c>
      <c r="D13" s="103"/>
      <c r="E13" s="103"/>
      <c r="F13" s="128"/>
      <c r="G13" s="101"/>
      <c r="H13" s="103"/>
      <c r="I13" s="128"/>
      <c r="J13" s="101"/>
      <c r="K13" s="103"/>
    </row>
    <row r="14" spans="1:11" ht="15.75" hidden="1">
      <c r="A14" s="103"/>
      <c r="B14" s="127" t="s">
        <v>127</v>
      </c>
      <c r="C14" s="178">
        <v>8.5</v>
      </c>
      <c r="D14" s="103"/>
      <c r="E14" s="103"/>
      <c r="F14" s="128"/>
      <c r="G14" s="101"/>
      <c r="H14" s="103"/>
      <c r="I14" s="128"/>
      <c r="J14" s="101"/>
      <c r="K14" s="103"/>
    </row>
    <row r="15" spans="1:11" ht="15.75" hidden="1">
      <c r="A15" s="103"/>
      <c r="B15" s="127" t="s">
        <v>127</v>
      </c>
      <c r="C15" s="178">
        <v>8.5</v>
      </c>
      <c r="D15" s="103"/>
      <c r="E15" s="103"/>
      <c r="F15" s="128"/>
      <c r="G15" s="101"/>
      <c r="H15" s="103"/>
      <c r="I15" s="128"/>
      <c r="J15" s="101"/>
      <c r="K15" s="103"/>
    </row>
    <row r="16" spans="1:11" ht="15.75">
      <c r="A16" s="103">
        <v>8</v>
      </c>
      <c r="B16" s="127" t="s">
        <v>390</v>
      </c>
      <c r="C16" s="103" t="s">
        <v>262</v>
      </c>
      <c r="D16" s="103" t="s">
        <v>14</v>
      </c>
      <c r="E16" s="103">
        <v>3</v>
      </c>
      <c r="F16" s="128"/>
      <c r="G16" s="101"/>
      <c r="H16" s="103"/>
      <c r="I16" s="128"/>
      <c r="J16" s="101"/>
      <c r="K16" s="103"/>
    </row>
    <row r="17" spans="1:11" ht="14.25" customHeight="1">
      <c r="A17" s="108"/>
      <c r="B17" s="109"/>
      <c r="C17" s="108"/>
      <c r="D17" s="108"/>
      <c r="E17" s="110" t="s">
        <v>24</v>
      </c>
      <c r="F17" s="111"/>
      <c r="G17" s="173"/>
      <c r="H17" s="108" t="s">
        <v>25</v>
      </c>
      <c r="I17" s="110"/>
      <c r="J17" s="173"/>
      <c r="K17" s="87"/>
    </row>
    <row r="19" spans="2:4" ht="12.75">
      <c r="B19" s="82" t="s">
        <v>361</v>
      </c>
      <c r="D19" s="81" t="s">
        <v>356</v>
      </c>
    </row>
    <row r="20" ht="12.75">
      <c r="B20" s="82" t="s">
        <v>360</v>
      </c>
    </row>
    <row r="22" spans="2:5" ht="22.5" customHeight="1">
      <c r="B22" s="374" t="s">
        <v>357</v>
      </c>
      <c r="C22" s="374"/>
      <c r="D22" s="374"/>
      <c r="E22" s="374"/>
    </row>
  </sheetData>
  <sheetProtection selectLockedCells="1" selectUnlockedCells="1"/>
  <mergeCells count="2">
    <mergeCell ref="D2:J2"/>
    <mergeCell ref="B22:E22"/>
  </mergeCells>
  <printOptions/>
  <pageMargins left="0.3541666666666667" right="0.3541666666666667" top="0.39375" bottom="0.39375" header="0.5118055555555555" footer="0.511805555555555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Weronika</dc:creator>
  <cp:keywords/>
  <dc:description/>
  <cp:lastModifiedBy>achechelska</cp:lastModifiedBy>
  <cp:lastPrinted>2022-09-19T11:31:35Z</cp:lastPrinted>
  <dcterms:created xsi:type="dcterms:W3CDTF">2022-07-21T05:48:28Z</dcterms:created>
  <dcterms:modified xsi:type="dcterms:W3CDTF">2022-10-03T07:00:08Z</dcterms:modified>
  <cp:category/>
  <cp:version/>
  <cp:contentType/>
  <cp:contentStatus/>
</cp:coreProperties>
</file>