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ogłoszenie od IX-XII.24\"/>
    </mc:Choice>
  </mc:AlternateContent>
  <xr:revisionPtr revIDLastSave="0" documentId="13_ncr:1_{5034DC34-ECA8-43D2-970F-2DFCB802A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" i="2"/>
  <c r="H6" i="2"/>
  <c r="H7" i="2"/>
  <c r="H11" i="2"/>
  <c r="H12" i="2"/>
  <c r="H13" i="2"/>
  <c r="H17" i="2"/>
  <c r="H18" i="2"/>
  <c r="H19" i="2"/>
  <c r="H23" i="2"/>
  <c r="H24" i="2"/>
  <c r="H25" i="2"/>
  <c r="H29" i="2"/>
  <c r="H30" i="2"/>
  <c r="H31" i="2"/>
  <c r="H35" i="2"/>
  <c r="H36" i="2"/>
  <c r="H37" i="2"/>
  <c r="H41" i="2"/>
  <c r="H42" i="2"/>
  <c r="H43" i="2"/>
  <c r="H47" i="2"/>
  <c r="H48" i="2"/>
  <c r="H49" i="2"/>
  <c r="F6" i="2"/>
  <c r="F7" i="2"/>
  <c r="F8" i="2"/>
  <c r="H8" i="2" s="1"/>
  <c r="F9" i="2"/>
  <c r="H9" i="2" s="1"/>
  <c r="F10" i="2"/>
  <c r="H10" i="2" s="1"/>
  <c r="F11" i="2"/>
  <c r="F12" i="2"/>
  <c r="F13" i="2"/>
  <c r="F14" i="2"/>
  <c r="H14" i="2" s="1"/>
  <c r="F15" i="2"/>
  <c r="H15" i="2" s="1"/>
  <c r="F16" i="2"/>
  <c r="H16" i="2" s="1"/>
  <c r="F17" i="2"/>
  <c r="F18" i="2"/>
  <c r="F19" i="2"/>
  <c r="F20" i="2"/>
  <c r="H20" i="2" s="1"/>
  <c r="F21" i="2"/>
  <c r="H21" i="2" s="1"/>
  <c r="F22" i="2"/>
  <c r="H22" i="2" s="1"/>
  <c r="F23" i="2"/>
  <c r="F24" i="2"/>
  <c r="F25" i="2"/>
  <c r="F26" i="2"/>
  <c r="H26" i="2" s="1"/>
  <c r="F27" i="2"/>
  <c r="H27" i="2" s="1"/>
  <c r="F28" i="2"/>
  <c r="H28" i="2" s="1"/>
  <c r="F29" i="2"/>
  <c r="F30" i="2"/>
  <c r="F31" i="2"/>
  <c r="F32" i="2"/>
  <c r="H32" i="2" s="1"/>
  <c r="F33" i="2"/>
  <c r="H33" i="2" s="1"/>
  <c r="F34" i="2"/>
  <c r="H34" i="2" s="1"/>
  <c r="F35" i="2"/>
  <c r="F36" i="2"/>
  <c r="F37" i="2"/>
  <c r="F38" i="2"/>
  <c r="H38" i="2" s="1"/>
  <c r="F39" i="2"/>
  <c r="H39" i="2" s="1"/>
  <c r="F40" i="2"/>
  <c r="H40" i="2" s="1"/>
  <c r="F41" i="2"/>
  <c r="F42" i="2"/>
  <c r="F43" i="2"/>
  <c r="F44" i="2"/>
  <c r="H44" i="2" s="1"/>
  <c r="F45" i="2"/>
  <c r="H45" i="2" s="1"/>
  <c r="F46" i="2"/>
  <c r="H46" i="2" s="1"/>
  <c r="F47" i="2"/>
  <c r="F48" i="2"/>
  <c r="F49" i="2"/>
  <c r="F5" i="2"/>
  <c r="H5" i="2" s="1"/>
  <c r="F53" i="2" l="1"/>
  <c r="F54" i="2"/>
  <c r="F51" i="2" s="1"/>
  <c r="F50" i="2" l="1"/>
  <c r="F55" i="2"/>
  <c r="F52" i="2" s="1"/>
</calcChain>
</file>

<file path=xl/sharedStrings.xml><?xml version="1.0" encoding="utf-8"?>
<sst xmlns="http://schemas.openxmlformats.org/spreadsheetml/2006/main" count="118" uniqueCount="79">
  <si>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</si>
  <si>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</si>
  <si>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</si>
  <si>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</si>
  <si>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</si>
  <si>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</si>
  <si>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</si>
  <si>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</si>
  <si>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</si>
  <si>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szt.</t>
  </si>
  <si>
    <t>kg.</t>
  </si>
  <si>
    <t>Groch łuskany połówki</t>
  </si>
  <si>
    <t>Gruszka klas I typu Konferencja lub równoważna</t>
  </si>
  <si>
    <t>Mandarynka klasa I</t>
  </si>
  <si>
    <t>p.</t>
  </si>
  <si>
    <t>Nektarynki klasa I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</si>
  <si>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</si>
  <si>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</si>
  <si>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</si>
  <si>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Arbuz (dostępny od VI do IX) Klasa I</t>
  </si>
  <si>
    <t>Banan Klasa I</t>
  </si>
  <si>
    <t>Brzoskwinia ciasteczkowa Klasa I</t>
  </si>
  <si>
    <t>Buraki Klasa I</t>
  </si>
  <si>
    <t>Cebula biała Klasa I</t>
  </si>
  <si>
    <t>Cytryna Klasa I</t>
  </si>
  <si>
    <t>Czosnek (kraj pochodzenia Polska) Klasa I</t>
  </si>
  <si>
    <t>Fasola Jaś karłowy Klasa I</t>
  </si>
  <si>
    <t>Jabłko klasa I typu Champion, Jonagored, Jonagold, Lobo lub równoważny</t>
  </si>
  <si>
    <t>Kalarepa Klasa I</t>
  </si>
  <si>
    <t>Kapusta biała Klasa I</t>
  </si>
  <si>
    <t>Kapusta modra Klasa I</t>
  </si>
  <si>
    <t>Kapusta włoska Klasa I</t>
  </si>
  <si>
    <t>Kiwi Klasa I</t>
  </si>
  <si>
    <t>Marchew Klasa I</t>
  </si>
  <si>
    <t>Ogórek szklarniowy (kraj pochodzenia Polska) Klasa I</t>
  </si>
  <si>
    <t>Pieczarki Klasa I Klasa I</t>
  </si>
  <si>
    <t>Pietruszka korzeń Klasa I</t>
  </si>
  <si>
    <t>Pomarańcza Klasa I</t>
  </si>
  <si>
    <t>Pomidor Klasa I</t>
  </si>
  <si>
    <t>Rzodkiewka Klasa I</t>
  </si>
  <si>
    <t>Seler korzeń Klasa I</t>
  </si>
  <si>
    <t>Śliwki węgierki duże Klasa I</t>
  </si>
  <si>
    <t>Winogrono bezpestkowe jasne Klasa I</t>
  </si>
  <si>
    <t>Ziemniaki duże (opakowanie worek 5 kg) Klasa I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</si>
  <si>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</si>
  <si>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</si>
  <si>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</si>
  <si>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</si>
  <si>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</si>
  <si>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</si>
  <si>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</si>
  <si>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</si>
  <si>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</si>
  <si>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</si>
  <si>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</si>
  <si>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</si>
  <si>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Kapusta biała młoda (dostępna od 15.V) Klasa I</t>
  </si>
  <si>
    <t xml:space="preserve"> Cena jedn. w zł brutto </t>
  </si>
  <si>
    <t>i</t>
  </si>
  <si>
    <t>Cebula czerwona Klasa I</t>
  </si>
  <si>
    <t>Por Klasa I</t>
  </si>
  <si>
    <t>Szczypiorek naciowy (pęczek o wadze min. 0,03kg) Klasa I</t>
  </si>
  <si>
    <t>Ananas Klasa I (min waga 1 kg)</t>
  </si>
  <si>
    <t>Szt.</t>
  </si>
  <si>
    <t>Kg</t>
  </si>
  <si>
    <t>kg</t>
  </si>
  <si>
    <t>Cebula biała Klasa I (łuskana dostępna od 01.05)</t>
  </si>
  <si>
    <t>Kalafior Klasa I ( waga min 1,3 kg dostępny od  1.VI)</t>
  </si>
  <si>
    <t xml:space="preserve">Kapusta pekińska Klasa I  </t>
  </si>
  <si>
    <t>Koperek (pęczek o wadze min. 0,06 kg) Klasa I</t>
  </si>
  <si>
    <t>Natka pietruszki (pęczek o wadze min. 0,10 kg) Klasa I</t>
  </si>
  <si>
    <t>Papryka świeża (czerwona) klasa I</t>
  </si>
  <si>
    <t>Papryka świeża (zielona) klasa I</t>
  </si>
  <si>
    <t>Papryka świeża (żółta) klasa I</t>
  </si>
  <si>
    <t>Sałata lodowa Klasa I ( waga min 0,70kg)</t>
  </si>
  <si>
    <t>Szczypior z cebulką (pęczek o wadze min. 0,05kg) Klasa I</t>
  </si>
  <si>
    <t>Ziemniaki  duże młode polskie (dostępne od 15.V) Klasa I</t>
  </si>
  <si>
    <t>Załącznik nr 2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</si>
  <si>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Owoce i warzywa świeże, ziemniaki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
w dni nauki szkolnej od 02 września 2024r. do 20 grudnia 2024r."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</si>
</sst>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9" fillId="0" borderId="3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8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tabSelected="1" workbookViewId="0">
      <selection activeCell="O3" sqref="O3"/>
    </sheetView>
  </sheetViews>
  <sheetFormatPr defaultRowHeight="15" x14ac:dyDescent="0.25"/>
  <cols>
    <col min="1" max="1" width="5" style="2" customWidth="1"/>
    <col min="2" max="2" width="42.5703125" style="2" customWidth="1"/>
    <col min="3" max="3" width="8.5703125" style="2" customWidth="1"/>
    <col min="4" max="4" width="14.28515625" style="2" customWidth="1"/>
    <col min="5" max="5" width="12.28515625" style="2" customWidth="1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9"/>
      <c r="B1" s="64" t="s">
        <v>77</v>
      </c>
      <c r="C1" s="30"/>
      <c r="D1" s="30"/>
      <c r="E1" s="31"/>
      <c r="F1" s="29"/>
      <c r="G1" s="32"/>
      <c r="H1" s="32"/>
      <c r="I1" s="1"/>
      <c r="J1" s="1"/>
    </row>
    <row r="2" spans="1:10" ht="83.25" customHeight="1" x14ac:dyDescent="0.25">
      <c r="A2" s="47" t="s">
        <v>78</v>
      </c>
      <c r="B2" s="47"/>
      <c r="C2" s="47"/>
      <c r="D2" s="47"/>
      <c r="E2" s="47"/>
      <c r="F2" s="47"/>
      <c r="G2" s="47"/>
      <c r="H2" s="33"/>
      <c r="I2" s="7"/>
      <c r="J2" s="7"/>
    </row>
    <row r="3" spans="1:10" ht="76.5" x14ac:dyDescent="0.25">
      <c r="A3" s="34" t="s">
        <v>0</v>
      </c>
      <c r="B3" s="34" t="s">
        <v>1</v>
      </c>
      <c r="C3" s="34" t="s">
        <v>8</v>
      </c>
      <c r="D3" s="35" t="s">
        <v>16</v>
      </c>
      <c r="E3" s="35" t="s">
        <v>17</v>
      </c>
      <c r="F3" s="36" t="s">
        <v>18</v>
      </c>
      <c r="G3" s="36" t="s">
        <v>52</v>
      </c>
      <c r="H3" s="36" t="s">
        <v>53</v>
      </c>
      <c r="I3" s="44" t="s">
        <v>57</v>
      </c>
      <c r="J3" s="3"/>
    </row>
    <row r="4" spans="1:10" x14ac:dyDescent="0.25">
      <c r="A4" s="37" t="s">
        <v>2</v>
      </c>
      <c r="B4" s="38" t="s">
        <v>3</v>
      </c>
      <c r="C4" s="38" t="s">
        <v>5</v>
      </c>
      <c r="D4" s="38" t="s">
        <v>4</v>
      </c>
      <c r="E4" s="39" t="s">
        <v>7</v>
      </c>
      <c r="F4" s="40" t="s">
        <v>6</v>
      </c>
      <c r="G4" s="40" t="s">
        <v>54</v>
      </c>
      <c r="H4" s="40" t="s">
        <v>55</v>
      </c>
      <c r="I4" s="45" t="s">
        <v>58</v>
      </c>
      <c r="J4" s="4"/>
    </row>
    <row r="5" spans="1:10" x14ac:dyDescent="0.25">
      <c r="A5" s="41">
        <v>1</v>
      </c>
      <c r="B5" s="61" t="s">
        <v>62</v>
      </c>
      <c r="C5" s="46" t="s">
        <v>63</v>
      </c>
      <c r="D5" s="62">
        <v>10</v>
      </c>
      <c r="E5" s="8"/>
      <c r="F5" s="9">
        <f>D5*E5</f>
        <v>0</v>
      </c>
      <c r="G5" s="10"/>
      <c r="H5" s="9">
        <f>F5*G5</f>
        <v>0</v>
      </c>
      <c r="I5" s="9">
        <f>E5+(E5*G5)</f>
        <v>0</v>
      </c>
      <c r="J5" s="4"/>
    </row>
    <row r="6" spans="1:10" x14ac:dyDescent="0.25">
      <c r="A6" s="41">
        <v>2</v>
      </c>
      <c r="B6" s="61" t="s">
        <v>19</v>
      </c>
      <c r="C6" s="46" t="s">
        <v>64</v>
      </c>
      <c r="D6" s="62">
        <v>21</v>
      </c>
      <c r="E6" s="8"/>
      <c r="F6" s="9">
        <f t="shared" ref="F6:F49" si="0">D6*E6</f>
        <v>0</v>
      </c>
      <c r="G6" s="10"/>
      <c r="H6" s="9">
        <f t="shared" ref="H6:H49" si="1">F6*G6</f>
        <v>0</v>
      </c>
      <c r="I6" s="9">
        <f t="shared" ref="I6:I49" si="2">E6+(E6*G6)</f>
        <v>0</v>
      </c>
      <c r="J6" s="4"/>
    </row>
    <row r="7" spans="1:10" x14ac:dyDescent="0.25">
      <c r="A7" s="41">
        <v>3</v>
      </c>
      <c r="B7" s="42" t="s">
        <v>20</v>
      </c>
      <c r="C7" s="46" t="s">
        <v>64</v>
      </c>
      <c r="D7" s="62">
        <v>832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4"/>
    </row>
    <row r="8" spans="1:10" x14ac:dyDescent="0.25">
      <c r="A8" s="41">
        <v>4</v>
      </c>
      <c r="B8" s="61" t="s">
        <v>21</v>
      </c>
      <c r="C8" s="46" t="s">
        <v>64</v>
      </c>
      <c r="D8" s="62">
        <v>140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4"/>
    </row>
    <row r="9" spans="1:10" x14ac:dyDescent="0.25">
      <c r="A9" s="41">
        <v>5</v>
      </c>
      <c r="B9" s="42" t="s">
        <v>22</v>
      </c>
      <c r="C9" s="43" t="s">
        <v>64</v>
      </c>
      <c r="D9" s="62">
        <v>120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4"/>
    </row>
    <row r="10" spans="1:10" x14ac:dyDescent="0.25">
      <c r="A10" s="41">
        <v>6</v>
      </c>
      <c r="B10" s="42" t="s">
        <v>23</v>
      </c>
      <c r="C10" s="43" t="s">
        <v>65</v>
      </c>
      <c r="D10" s="62">
        <v>60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4"/>
    </row>
    <row r="11" spans="1:10" x14ac:dyDescent="0.25">
      <c r="A11" s="41">
        <v>7</v>
      </c>
      <c r="B11" s="42" t="s">
        <v>66</v>
      </c>
      <c r="C11" s="43" t="s">
        <v>10</v>
      </c>
      <c r="D11" s="62">
        <v>10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4"/>
    </row>
    <row r="12" spans="1:10" x14ac:dyDescent="0.25">
      <c r="A12" s="41">
        <v>8</v>
      </c>
      <c r="B12" s="42" t="s">
        <v>59</v>
      </c>
      <c r="C12" s="43" t="s">
        <v>10</v>
      </c>
      <c r="D12" s="62">
        <v>30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4"/>
    </row>
    <row r="13" spans="1:10" x14ac:dyDescent="0.25">
      <c r="A13" s="41">
        <v>9</v>
      </c>
      <c r="B13" s="42" t="s">
        <v>24</v>
      </c>
      <c r="C13" s="43" t="s">
        <v>10</v>
      </c>
      <c r="D13" s="62">
        <v>80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4"/>
    </row>
    <row r="14" spans="1:10" x14ac:dyDescent="0.25">
      <c r="A14" s="41">
        <v>10</v>
      </c>
      <c r="B14" s="42" t="s">
        <v>25</v>
      </c>
      <c r="C14" s="43" t="s">
        <v>10</v>
      </c>
      <c r="D14" s="62">
        <v>6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4"/>
    </row>
    <row r="15" spans="1:10" x14ac:dyDescent="0.25">
      <c r="A15" s="41">
        <v>11</v>
      </c>
      <c r="B15" s="42" t="s">
        <v>26</v>
      </c>
      <c r="C15" s="43" t="s">
        <v>65</v>
      </c>
      <c r="D15" s="62">
        <v>60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4"/>
    </row>
    <row r="16" spans="1:10" x14ac:dyDescent="0.25">
      <c r="A16" s="41">
        <v>12</v>
      </c>
      <c r="B16" s="42" t="s">
        <v>11</v>
      </c>
      <c r="C16" s="43" t="s">
        <v>65</v>
      </c>
      <c r="D16" s="62">
        <v>45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4"/>
    </row>
    <row r="17" spans="1:10" x14ac:dyDescent="0.25">
      <c r="A17" s="41">
        <v>13</v>
      </c>
      <c r="B17" s="42" t="s">
        <v>12</v>
      </c>
      <c r="C17" s="43" t="s">
        <v>10</v>
      </c>
      <c r="D17" s="62">
        <v>720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4"/>
    </row>
    <row r="18" spans="1:10" ht="33" customHeight="1" x14ac:dyDescent="0.25">
      <c r="A18" s="41">
        <v>14</v>
      </c>
      <c r="B18" s="61" t="s">
        <v>27</v>
      </c>
      <c r="C18" s="43" t="s">
        <v>10</v>
      </c>
      <c r="D18" s="63">
        <v>1764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4"/>
    </row>
    <row r="19" spans="1:10" ht="25.5" x14ac:dyDescent="0.25">
      <c r="A19" s="41">
        <v>15</v>
      </c>
      <c r="B19" s="61" t="s">
        <v>67</v>
      </c>
      <c r="C19" s="43" t="s">
        <v>9</v>
      </c>
      <c r="D19" s="62">
        <v>35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4"/>
    </row>
    <row r="20" spans="1:10" x14ac:dyDescent="0.25">
      <c r="A20" s="41">
        <v>16</v>
      </c>
      <c r="B20" s="61" t="s">
        <v>28</v>
      </c>
      <c r="C20" s="46" t="s">
        <v>63</v>
      </c>
      <c r="D20" s="62">
        <v>20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4"/>
    </row>
    <row r="21" spans="1:10" x14ac:dyDescent="0.25">
      <c r="A21" s="41">
        <v>17</v>
      </c>
      <c r="B21" s="42" t="s">
        <v>29</v>
      </c>
      <c r="C21" s="43" t="s">
        <v>65</v>
      </c>
      <c r="D21" s="62">
        <v>62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4"/>
    </row>
    <row r="22" spans="1:10" x14ac:dyDescent="0.25">
      <c r="A22" s="41">
        <v>18</v>
      </c>
      <c r="B22" s="61" t="s">
        <v>56</v>
      </c>
      <c r="C22" s="43" t="s">
        <v>64</v>
      </c>
      <c r="D22" s="62">
        <v>10</v>
      </c>
      <c r="E22" s="8"/>
      <c r="F22" s="9">
        <f t="shared" si="0"/>
        <v>0</v>
      </c>
      <c r="G22" s="10"/>
      <c r="H22" s="9">
        <f t="shared" si="1"/>
        <v>0</v>
      </c>
      <c r="I22" s="9">
        <f t="shared" si="2"/>
        <v>0</v>
      </c>
      <c r="J22" s="4"/>
    </row>
    <row r="23" spans="1:10" x14ac:dyDescent="0.25">
      <c r="A23" s="41">
        <v>19</v>
      </c>
      <c r="B23" s="42" t="s">
        <v>30</v>
      </c>
      <c r="C23" s="43" t="s">
        <v>64</v>
      </c>
      <c r="D23" s="62">
        <v>90</v>
      </c>
      <c r="E23" s="8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4"/>
    </row>
    <row r="24" spans="1:10" x14ac:dyDescent="0.25">
      <c r="A24" s="41">
        <v>20</v>
      </c>
      <c r="B24" s="61" t="s">
        <v>68</v>
      </c>
      <c r="C24" s="43" t="s">
        <v>64</v>
      </c>
      <c r="D24" s="62">
        <v>124</v>
      </c>
      <c r="E24" s="8"/>
      <c r="F24" s="9">
        <f t="shared" si="0"/>
        <v>0</v>
      </c>
      <c r="G24" s="10"/>
      <c r="H24" s="9">
        <f t="shared" si="1"/>
        <v>0</v>
      </c>
      <c r="I24" s="9">
        <f t="shared" si="2"/>
        <v>0</v>
      </c>
      <c r="J24" s="4"/>
    </row>
    <row r="25" spans="1:10" x14ac:dyDescent="0.25">
      <c r="A25" s="41">
        <v>21</v>
      </c>
      <c r="B25" s="42" t="s">
        <v>31</v>
      </c>
      <c r="C25" s="43" t="s">
        <v>64</v>
      </c>
      <c r="D25" s="62">
        <v>48.1</v>
      </c>
      <c r="E25" s="8"/>
      <c r="F25" s="9">
        <f t="shared" si="0"/>
        <v>0</v>
      </c>
      <c r="G25" s="10"/>
      <c r="H25" s="9">
        <f t="shared" si="1"/>
        <v>0</v>
      </c>
      <c r="I25" s="9">
        <f t="shared" si="2"/>
        <v>0</v>
      </c>
      <c r="J25" s="4"/>
    </row>
    <row r="26" spans="1:10" x14ac:dyDescent="0.25">
      <c r="A26" s="41">
        <v>22</v>
      </c>
      <c r="B26" s="42" t="s">
        <v>32</v>
      </c>
      <c r="C26" s="43" t="s">
        <v>64</v>
      </c>
      <c r="D26" s="62">
        <v>90</v>
      </c>
      <c r="E26" s="8"/>
      <c r="F26" s="9">
        <f t="shared" si="0"/>
        <v>0</v>
      </c>
      <c r="G26" s="10"/>
      <c r="H26" s="9">
        <f t="shared" si="1"/>
        <v>0</v>
      </c>
      <c r="I26" s="9">
        <f t="shared" si="2"/>
        <v>0</v>
      </c>
      <c r="J26" s="4"/>
    </row>
    <row r="27" spans="1:10" x14ac:dyDescent="0.25">
      <c r="A27" s="41">
        <v>23</v>
      </c>
      <c r="B27" s="42" t="s">
        <v>69</v>
      </c>
      <c r="C27" s="43" t="s">
        <v>14</v>
      </c>
      <c r="D27" s="62">
        <v>600</v>
      </c>
      <c r="E27" s="8"/>
      <c r="F27" s="9">
        <f t="shared" si="0"/>
        <v>0</v>
      </c>
      <c r="G27" s="10"/>
      <c r="H27" s="9">
        <f t="shared" si="1"/>
        <v>0</v>
      </c>
      <c r="I27" s="9">
        <f t="shared" si="2"/>
        <v>0</v>
      </c>
      <c r="J27" s="4"/>
    </row>
    <row r="28" spans="1:10" x14ac:dyDescent="0.25">
      <c r="A28" s="41">
        <v>24</v>
      </c>
      <c r="B28" s="42" t="s">
        <v>13</v>
      </c>
      <c r="C28" s="43" t="s">
        <v>10</v>
      </c>
      <c r="D28" s="62">
        <v>600</v>
      </c>
      <c r="E28" s="8"/>
      <c r="F28" s="9">
        <f t="shared" si="0"/>
        <v>0</v>
      </c>
      <c r="G28" s="10"/>
      <c r="H28" s="9">
        <f t="shared" si="1"/>
        <v>0</v>
      </c>
      <c r="I28" s="9">
        <f t="shared" si="2"/>
        <v>0</v>
      </c>
      <c r="J28" s="4"/>
    </row>
    <row r="29" spans="1:10" ht="20.25" customHeight="1" x14ac:dyDescent="0.25">
      <c r="A29" s="41">
        <v>25</v>
      </c>
      <c r="B29" s="42" t="s">
        <v>33</v>
      </c>
      <c r="C29" s="43" t="s">
        <v>10</v>
      </c>
      <c r="D29" s="62">
        <v>248.85</v>
      </c>
      <c r="E29" s="8"/>
      <c r="F29" s="9">
        <f t="shared" si="0"/>
        <v>0</v>
      </c>
      <c r="G29" s="10"/>
      <c r="H29" s="9">
        <f t="shared" si="1"/>
        <v>0</v>
      </c>
      <c r="I29" s="9">
        <f t="shared" si="2"/>
        <v>0</v>
      </c>
      <c r="J29" s="4"/>
    </row>
    <row r="30" spans="1:10" ht="25.5" x14ac:dyDescent="0.25">
      <c r="A30" s="41">
        <v>26</v>
      </c>
      <c r="B30" s="42" t="s">
        <v>70</v>
      </c>
      <c r="C30" s="43" t="s">
        <v>14</v>
      </c>
      <c r="D30" s="62">
        <v>360</v>
      </c>
      <c r="E30" s="8"/>
      <c r="F30" s="9">
        <f t="shared" si="0"/>
        <v>0</v>
      </c>
      <c r="G30" s="10"/>
      <c r="H30" s="9">
        <f t="shared" si="1"/>
        <v>0</v>
      </c>
      <c r="I30" s="9">
        <f t="shared" si="2"/>
        <v>0</v>
      </c>
      <c r="J30" s="4"/>
    </row>
    <row r="31" spans="1:10" ht="20.25" customHeight="1" x14ac:dyDescent="0.25">
      <c r="A31" s="41">
        <v>27</v>
      </c>
      <c r="B31" s="42" t="s">
        <v>15</v>
      </c>
      <c r="C31" s="43" t="s">
        <v>64</v>
      </c>
      <c r="D31" s="62">
        <v>50</v>
      </c>
      <c r="E31" s="8"/>
      <c r="F31" s="9">
        <f t="shared" si="0"/>
        <v>0</v>
      </c>
      <c r="G31" s="10"/>
      <c r="H31" s="9">
        <f t="shared" si="1"/>
        <v>0</v>
      </c>
      <c r="I31" s="9">
        <f t="shared" si="2"/>
        <v>0</v>
      </c>
      <c r="J31" s="4"/>
    </row>
    <row r="32" spans="1:10" ht="25.5" x14ac:dyDescent="0.25">
      <c r="A32" s="41">
        <v>28</v>
      </c>
      <c r="B32" s="42" t="s">
        <v>34</v>
      </c>
      <c r="C32" s="43" t="s">
        <v>65</v>
      </c>
      <c r="D32" s="62">
        <v>70</v>
      </c>
      <c r="E32" s="8"/>
      <c r="F32" s="9">
        <f t="shared" si="0"/>
        <v>0</v>
      </c>
      <c r="G32" s="10"/>
      <c r="H32" s="9">
        <f t="shared" si="1"/>
        <v>0</v>
      </c>
      <c r="I32" s="9">
        <f t="shared" si="2"/>
        <v>0</v>
      </c>
      <c r="J32" s="4"/>
    </row>
    <row r="33" spans="1:10" x14ac:dyDescent="0.25">
      <c r="A33" s="41">
        <v>29</v>
      </c>
      <c r="B33" s="42" t="s">
        <v>71</v>
      </c>
      <c r="C33" s="43" t="s">
        <v>64</v>
      </c>
      <c r="D33" s="62">
        <v>20</v>
      </c>
      <c r="E33" s="8"/>
      <c r="F33" s="9">
        <f t="shared" si="0"/>
        <v>0</v>
      </c>
      <c r="G33" s="10"/>
      <c r="H33" s="9">
        <f t="shared" si="1"/>
        <v>0</v>
      </c>
      <c r="I33" s="9">
        <f t="shared" si="2"/>
        <v>0</v>
      </c>
      <c r="J33" s="4"/>
    </row>
    <row r="34" spans="1:10" x14ac:dyDescent="0.25">
      <c r="A34" s="41">
        <v>30</v>
      </c>
      <c r="B34" s="42" t="s">
        <v>72</v>
      </c>
      <c r="C34" s="43" t="s">
        <v>64</v>
      </c>
      <c r="D34" s="62">
        <v>6</v>
      </c>
      <c r="E34" s="8"/>
      <c r="F34" s="9">
        <f t="shared" si="0"/>
        <v>0</v>
      </c>
      <c r="G34" s="10"/>
      <c r="H34" s="9">
        <f t="shared" si="1"/>
        <v>0</v>
      </c>
      <c r="I34" s="9">
        <f t="shared" si="2"/>
        <v>0</v>
      </c>
      <c r="J34" s="4"/>
    </row>
    <row r="35" spans="1:10" x14ac:dyDescent="0.25">
      <c r="A35" s="41">
        <v>31</v>
      </c>
      <c r="B35" s="42" t="s">
        <v>73</v>
      </c>
      <c r="C35" s="43" t="s">
        <v>64</v>
      </c>
      <c r="D35" s="62">
        <v>16</v>
      </c>
      <c r="E35" s="8"/>
      <c r="F35" s="9">
        <f t="shared" si="0"/>
        <v>0</v>
      </c>
      <c r="G35" s="10"/>
      <c r="H35" s="9">
        <f t="shared" si="1"/>
        <v>0</v>
      </c>
      <c r="I35" s="9">
        <f t="shared" si="2"/>
        <v>0</v>
      </c>
      <c r="J35" s="4"/>
    </row>
    <row r="36" spans="1:10" x14ac:dyDescent="0.25">
      <c r="A36" s="41">
        <v>32</v>
      </c>
      <c r="B36" s="42" t="s">
        <v>35</v>
      </c>
      <c r="C36" s="43" t="s">
        <v>65</v>
      </c>
      <c r="D36" s="62">
        <v>119</v>
      </c>
      <c r="E36" s="8"/>
      <c r="F36" s="9">
        <f t="shared" si="0"/>
        <v>0</v>
      </c>
      <c r="G36" s="10"/>
      <c r="H36" s="9">
        <f t="shared" si="1"/>
        <v>0</v>
      </c>
      <c r="I36" s="9">
        <f t="shared" si="2"/>
        <v>0</v>
      </c>
      <c r="J36" s="4"/>
    </row>
    <row r="37" spans="1:10" x14ac:dyDescent="0.25">
      <c r="A37" s="41">
        <v>33</v>
      </c>
      <c r="B37" s="42" t="s">
        <v>36</v>
      </c>
      <c r="C37" s="43" t="s">
        <v>10</v>
      </c>
      <c r="D37" s="62">
        <v>50</v>
      </c>
      <c r="E37" s="8"/>
      <c r="F37" s="9">
        <f t="shared" si="0"/>
        <v>0</v>
      </c>
      <c r="G37" s="10"/>
      <c r="H37" s="9">
        <f t="shared" si="1"/>
        <v>0</v>
      </c>
      <c r="I37" s="9">
        <f t="shared" si="2"/>
        <v>0</v>
      </c>
      <c r="J37" s="4"/>
    </row>
    <row r="38" spans="1:10" x14ac:dyDescent="0.25">
      <c r="A38" s="41">
        <v>34</v>
      </c>
      <c r="B38" s="42" t="s">
        <v>37</v>
      </c>
      <c r="C38" s="43" t="s">
        <v>64</v>
      </c>
      <c r="D38" s="62">
        <v>700</v>
      </c>
      <c r="E38" s="8"/>
      <c r="F38" s="9">
        <f t="shared" si="0"/>
        <v>0</v>
      </c>
      <c r="G38" s="10"/>
      <c r="H38" s="9">
        <f t="shared" si="1"/>
        <v>0</v>
      </c>
      <c r="I38" s="9">
        <f t="shared" si="2"/>
        <v>0</v>
      </c>
      <c r="J38" s="4"/>
    </row>
    <row r="39" spans="1:10" x14ac:dyDescent="0.25">
      <c r="A39" s="41">
        <v>35</v>
      </c>
      <c r="B39" s="42" t="s">
        <v>38</v>
      </c>
      <c r="C39" s="43" t="s">
        <v>64</v>
      </c>
      <c r="D39" s="62">
        <v>6</v>
      </c>
      <c r="E39" s="8"/>
      <c r="F39" s="9">
        <f t="shared" si="0"/>
        <v>0</v>
      </c>
      <c r="G39" s="10"/>
      <c r="H39" s="9">
        <f t="shared" si="1"/>
        <v>0</v>
      </c>
      <c r="I39" s="9">
        <f t="shared" si="2"/>
        <v>0</v>
      </c>
      <c r="J39" s="4"/>
    </row>
    <row r="40" spans="1:10" x14ac:dyDescent="0.25">
      <c r="A40" s="41">
        <v>36</v>
      </c>
      <c r="B40" s="61" t="s">
        <v>60</v>
      </c>
      <c r="C40" s="43" t="s">
        <v>64</v>
      </c>
      <c r="D40" s="62">
        <v>226.2</v>
      </c>
      <c r="E40" s="8"/>
      <c r="F40" s="9">
        <f t="shared" si="0"/>
        <v>0</v>
      </c>
      <c r="G40" s="10"/>
      <c r="H40" s="9">
        <f t="shared" si="1"/>
        <v>0</v>
      </c>
      <c r="I40" s="9">
        <f t="shared" si="2"/>
        <v>0</v>
      </c>
      <c r="J40" s="4"/>
    </row>
    <row r="41" spans="1:10" x14ac:dyDescent="0.25">
      <c r="A41" s="41">
        <v>37</v>
      </c>
      <c r="B41" s="42" t="s">
        <v>39</v>
      </c>
      <c r="C41" s="43" t="s">
        <v>14</v>
      </c>
      <c r="D41" s="62">
        <v>99</v>
      </c>
      <c r="E41" s="8"/>
      <c r="F41" s="9">
        <f t="shared" si="0"/>
        <v>0</v>
      </c>
      <c r="G41" s="10"/>
      <c r="H41" s="9">
        <f t="shared" si="1"/>
        <v>0</v>
      </c>
      <c r="I41" s="9">
        <f t="shared" si="2"/>
        <v>0</v>
      </c>
      <c r="J41" s="4"/>
    </row>
    <row r="42" spans="1:10" x14ac:dyDescent="0.25">
      <c r="A42" s="41">
        <v>38</v>
      </c>
      <c r="B42" s="61" t="s">
        <v>74</v>
      </c>
      <c r="C42" s="43" t="s">
        <v>63</v>
      </c>
      <c r="D42" s="62">
        <v>60</v>
      </c>
      <c r="E42" s="8"/>
      <c r="F42" s="9">
        <f t="shared" si="0"/>
        <v>0</v>
      </c>
      <c r="G42" s="10"/>
      <c r="H42" s="9">
        <f t="shared" si="1"/>
        <v>0</v>
      </c>
      <c r="I42" s="9">
        <f t="shared" si="2"/>
        <v>0</v>
      </c>
      <c r="J42" s="4"/>
    </row>
    <row r="43" spans="1:10" x14ac:dyDescent="0.25">
      <c r="A43" s="41">
        <v>39</v>
      </c>
      <c r="B43" s="42" t="s">
        <v>40</v>
      </c>
      <c r="C43" s="43" t="s">
        <v>10</v>
      </c>
      <c r="D43" s="62">
        <v>75</v>
      </c>
      <c r="E43" s="8"/>
      <c r="F43" s="9">
        <f t="shared" si="0"/>
        <v>0</v>
      </c>
      <c r="G43" s="10"/>
      <c r="H43" s="9">
        <f t="shared" si="1"/>
        <v>0</v>
      </c>
      <c r="I43" s="9">
        <f t="shared" si="2"/>
        <v>0</v>
      </c>
      <c r="J43" s="4"/>
    </row>
    <row r="44" spans="1:10" ht="25.5" x14ac:dyDescent="0.25">
      <c r="A44" s="41">
        <v>40</v>
      </c>
      <c r="B44" s="42" t="s">
        <v>61</v>
      </c>
      <c r="C44" s="43" t="s">
        <v>14</v>
      </c>
      <c r="D44" s="62">
        <v>142</v>
      </c>
      <c r="E44" s="8"/>
      <c r="F44" s="9">
        <f t="shared" si="0"/>
        <v>0</v>
      </c>
      <c r="G44" s="10"/>
      <c r="H44" s="9">
        <f t="shared" si="1"/>
        <v>0</v>
      </c>
      <c r="I44" s="9">
        <f t="shared" si="2"/>
        <v>0</v>
      </c>
      <c r="J44" s="4"/>
    </row>
    <row r="45" spans="1:10" ht="25.5" x14ac:dyDescent="0.25">
      <c r="A45" s="41">
        <v>41</v>
      </c>
      <c r="B45" s="61" t="s">
        <v>75</v>
      </c>
      <c r="C45" s="46" t="s">
        <v>14</v>
      </c>
      <c r="D45" s="62">
        <v>30</v>
      </c>
      <c r="E45" s="8"/>
      <c r="F45" s="9">
        <f t="shared" si="0"/>
        <v>0</v>
      </c>
      <c r="G45" s="10"/>
      <c r="H45" s="9">
        <f t="shared" si="1"/>
        <v>0</v>
      </c>
      <c r="I45" s="9">
        <f t="shared" si="2"/>
        <v>0</v>
      </c>
      <c r="J45" s="4"/>
    </row>
    <row r="46" spans="1:10" x14ac:dyDescent="0.25">
      <c r="A46" s="41">
        <v>42</v>
      </c>
      <c r="B46" s="61" t="s">
        <v>41</v>
      </c>
      <c r="C46" s="46" t="s">
        <v>64</v>
      </c>
      <c r="D46" s="62">
        <v>100</v>
      </c>
      <c r="E46" s="8"/>
      <c r="F46" s="9">
        <f t="shared" si="0"/>
        <v>0</v>
      </c>
      <c r="G46" s="10"/>
      <c r="H46" s="9">
        <f t="shared" si="1"/>
        <v>0</v>
      </c>
      <c r="I46" s="9">
        <f t="shared" si="2"/>
        <v>0</v>
      </c>
      <c r="J46" s="4"/>
    </row>
    <row r="47" spans="1:10" x14ac:dyDescent="0.25">
      <c r="A47" s="41">
        <v>43</v>
      </c>
      <c r="B47" s="61" t="s">
        <v>42</v>
      </c>
      <c r="C47" s="46" t="s">
        <v>64</v>
      </c>
      <c r="D47" s="62">
        <v>60</v>
      </c>
      <c r="E47" s="8"/>
      <c r="F47" s="9">
        <f t="shared" si="0"/>
        <v>0</v>
      </c>
      <c r="G47" s="10"/>
      <c r="H47" s="9">
        <f t="shared" si="1"/>
        <v>0</v>
      </c>
      <c r="I47" s="9">
        <f t="shared" si="2"/>
        <v>0</v>
      </c>
      <c r="J47" s="4"/>
    </row>
    <row r="48" spans="1:10" x14ac:dyDescent="0.25">
      <c r="A48" s="41">
        <v>44</v>
      </c>
      <c r="B48" s="42" t="s">
        <v>43</v>
      </c>
      <c r="C48" s="43" t="s">
        <v>65</v>
      </c>
      <c r="D48" s="63">
        <v>2822</v>
      </c>
      <c r="E48" s="8"/>
      <c r="F48" s="9">
        <f t="shared" si="0"/>
        <v>0</v>
      </c>
      <c r="G48" s="10"/>
      <c r="H48" s="9">
        <f t="shared" si="1"/>
        <v>0</v>
      </c>
      <c r="I48" s="9">
        <f t="shared" si="2"/>
        <v>0</v>
      </c>
      <c r="J48" s="4"/>
    </row>
    <row r="49" spans="1:10" ht="25.5" x14ac:dyDescent="0.25">
      <c r="A49" s="41">
        <v>45</v>
      </c>
      <c r="B49" s="42" t="s">
        <v>76</v>
      </c>
      <c r="C49" s="43" t="s">
        <v>64</v>
      </c>
      <c r="D49" s="62">
        <v>155</v>
      </c>
      <c r="E49" s="8"/>
      <c r="F49" s="9">
        <f t="shared" si="0"/>
        <v>0</v>
      </c>
      <c r="G49" s="10"/>
      <c r="H49" s="9">
        <f t="shared" si="1"/>
        <v>0</v>
      </c>
      <c r="I49" s="9">
        <f t="shared" si="2"/>
        <v>0</v>
      </c>
      <c r="J49" s="4"/>
    </row>
    <row r="50" spans="1:10" ht="42.75" customHeight="1" x14ac:dyDescent="0.25">
      <c r="A50" s="11"/>
      <c r="B50" s="50" t="s">
        <v>44</v>
      </c>
      <c r="C50" s="51"/>
      <c r="D50" s="51"/>
      <c r="E50" s="52"/>
      <c r="F50" s="12">
        <f>F53*70%</f>
        <v>0</v>
      </c>
      <c r="G50" s="13"/>
      <c r="H50" s="13"/>
      <c r="I50" s="5"/>
      <c r="J50" s="6"/>
    </row>
    <row r="51" spans="1:10" ht="31.5" customHeight="1" x14ac:dyDescent="0.25">
      <c r="A51" s="11"/>
      <c r="B51" s="53" t="s">
        <v>45</v>
      </c>
      <c r="C51" s="54"/>
      <c r="D51" s="54"/>
      <c r="E51" s="52"/>
      <c r="F51" s="12">
        <f>F54*70%</f>
        <v>0</v>
      </c>
      <c r="G51" s="13"/>
      <c r="H51" s="13"/>
      <c r="I51" s="5"/>
      <c r="J51" s="6"/>
    </row>
    <row r="52" spans="1:10" ht="36.75" customHeight="1" x14ac:dyDescent="0.25">
      <c r="A52" s="11"/>
      <c r="B52" s="55" t="s">
        <v>46</v>
      </c>
      <c r="C52" s="56"/>
      <c r="D52" s="56"/>
      <c r="E52" s="57"/>
      <c r="F52" s="14">
        <f>F55*70%</f>
        <v>0</v>
      </c>
      <c r="G52" s="15"/>
      <c r="H52" s="15"/>
      <c r="I52" s="5"/>
      <c r="J52" s="6"/>
    </row>
    <row r="53" spans="1:10" ht="48.75" customHeight="1" x14ac:dyDescent="0.25">
      <c r="A53" s="11"/>
      <c r="B53" s="53" t="s">
        <v>47</v>
      </c>
      <c r="C53" s="54"/>
      <c r="D53" s="54"/>
      <c r="E53" s="52"/>
      <c r="F53" s="12">
        <f>SUM(F5:F49)</f>
        <v>0</v>
      </c>
      <c r="G53" s="13"/>
      <c r="H53" s="13"/>
      <c r="I53" s="5"/>
      <c r="J53" s="6"/>
    </row>
    <row r="54" spans="1:10" ht="33" customHeight="1" x14ac:dyDescent="0.25">
      <c r="A54" s="11"/>
      <c r="B54" s="58" t="s">
        <v>48</v>
      </c>
      <c r="C54" s="59"/>
      <c r="D54" s="59"/>
      <c r="E54" s="60"/>
      <c r="F54" s="16">
        <f>SUM(H5:H49)</f>
        <v>0</v>
      </c>
      <c r="G54" s="13"/>
      <c r="H54" s="13"/>
      <c r="I54" s="5"/>
      <c r="J54" s="6"/>
    </row>
    <row r="55" spans="1:10" ht="37.5" customHeight="1" x14ac:dyDescent="0.25">
      <c r="A55" s="11"/>
      <c r="B55" s="55" t="s">
        <v>49</v>
      </c>
      <c r="C55" s="56"/>
      <c r="D55" s="56"/>
      <c r="E55" s="57"/>
      <c r="F55" s="14">
        <f>F53+F54</f>
        <v>0</v>
      </c>
      <c r="G55" s="15"/>
      <c r="H55" s="15"/>
      <c r="I55" s="5"/>
      <c r="J55" s="6"/>
    </row>
    <row r="56" spans="1:10" ht="37.5" customHeight="1" x14ac:dyDescent="0.25">
      <c r="A56" s="11"/>
      <c r="B56" s="17"/>
      <c r="C56" s="18"/>
      <c r="D56" s="17"/>
      <c r="E56" s="15"/>
      <c r="F56" s="15"/>
      <c r="G56" s="19"/>
      <c r="H56" s="20"/>
      <c r="I56" s="5"/>
      <c r="J56" s="6"/>
    </row>
    <row r="57" spans="1:10" x14ac:dyDescent="0.25">
      <c r="A57" s="21"/>
      <c r="B57" s="22" t="s">
        <v>50</v>
      </c>
      <c r="C57" s="23"/>
      <c r="D57" s="23"/>
      <c r="E57" s="23"/>
      <c r="F57" s="23"/>
      <c r="G57" s="23"/>
      <c r="H57" s="20"/>
      <c r="I57" s="5"/>
      <c r="J57" s="6"/>
    </row>
    <row r="58" spans="1:10" ht="49.5" customHeight="1" x14ac:dyDescent="0.25">
      <c r="A58" s="21"/>
      <c r="B58" s="24" t="s">
        <v>51</v>
      </c>
      <c r="C58" s="25"/>
      <c r="D58" s="25"/>
      <c r="E58" s="25"/>
      <c r="F58" s="25"/>
      <c r="G58" s="26"/>
      <c r="H58" s="20"/>
      <c r="I58" s="5"/>
      <c r="J58" s="6"/>
    </row>
    <row r="59" spans="1:10" x14ac:dyDescent="0.25">
      <c r="A59" s="27"/>
      <c r="B59" s="27"/>
      <c r="C59" s="27"/>
      <c r="D59" s="27"/>
      <c r="E59" s="27"/>
      <c r="F59" s="27"/>
      <c r="G59" s="27"/>
      <c r="H59" s="27"/>
    </row>
    <row r="60" spans="1:10" x14ac:dyDescent="0.25">
      <c r="A60" s="27"/>
      <c r="B60" s="27"/>
      <c r="C60" s="48"/>
      <c r="D60" s="48"/>
      <c r="E60" s="48"/>
      <c r="F60" s="48"/>
      <c r="G60" s="27"/>
      <c r="H60" s="27"/>
    </row>
    <row r="61" spans="1:10" x14ac:dyDescent="0.25">
      <c r="A61" s="27"/>
      <c r="B61" s="28"/>
      <c r="C61" s="49"/>
      <c r="D61" s="49"/>
      <c r="E61" s="49"/>
      <c r="F61" s="49"/>
      <c r="G61" s="27"/>
      <c r="H61" s="27"/>
    </row>
  </sheetData>
  <mergeCells count="9">
    <mergeCell ref="A2:G2"/>
    <mergeCell ref="C60:F60"/>
    <mergeCell ref="C61:F61"/>
    <mergeCell ref="B50:E50"/>
    <mergeCell ref="B51:E51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2023-10-26T08:01:19Z</cp:lastPrinted>
  <dcterms:created xsi:type="dcterms:W3CDTF">2013-10-02T05:33:07Z</dcterms:created>
  <dcterms:modified xsi:type="dcterms:W3CDTF">2024-06-26T10:57:28Z</dcterms:modified>
</cp:coreProperties>
</file>