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Rok 2020\Naprawa samochodów marki Skoda, Suzuki, Dacia - nieograniczony\"/>
    </mc:Choice>
  </mc:AlternateContent>
  <bookViews>
    <workbookView xWindow="0" yWindow="0" windowWidth="19170" windowHeight="11520"/>
  </bookViews>
  <sheets>
    <sheet name="Tabela A - przeglądy" sheetId="1" r:id="rId1"/>
    <sheet name="Tabela B - materiały i części" sheetId="2" r:id="rId2"/>
  </sheets>
  <definedNames>
    <definedName name="_xlnm.Print_Area" localSheetId="0">'Tabela A - przeglądy'!$A$1:$J$47</definedName>
    <definedName name="_xlnm.Print_Area" localSheetId="1">'Tabela B - materiały i części'!$A$1:$I$96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H67" i="2" l="1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66" i="2"/>
  <c r="E63" i="2"/>
  <c r="H34" i="2"/>
  <c r="E44" i="2"/>
  <c r="E34" i="2"/>
  <c r="H26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7" i="2"/>
  <c r="H28" i="2"/>
  <c r="H10" i="2"/>
  <c r="E17" i="2"/>
  <c r="E18" i="2"/>
  <c r="E19" i="2"/>
  <c r="E20" i="2"/>
  <c r="E21" i="2"/>
  <c r="E22" i="2"/>
  <c r="E23" i="2"/>
  <c r="E24" i="2"/>
  <c r="E25" i="2"/>
  <c r="E26" i="2"/>
  <c r="E27" i="2"/>
  <c r="E28" i="2"/>
  <c r="E16" i="2"/>
  <c r="E11" i="2"/>
  <c r="E12" i="2"/>
  <c r="E13" i="2"/>
  <c r="E14" i="2"/>
  <c r="E10" i="2"/>
  <c r="E40" i="1"/>
  <c r="E39" i="1"/>
  <c r="E38" i="1"/>
  <c r="E37" i="1"/>
  <c r="H31" i="1"/>
  <c r="H30" i="1"/>
  <c r="H29" i="1"/>
  <c r="H28" i="1"/>
  <c r="E31" i="1"/>
  <c r="E30" i="1"/>
  <c r="E29" i="1"/>
  <c r="E28" i="1"/>
  <c r="H22" i="1"/>
  <c r="H21" i="1"/>
  <c r="H20" i="1"/>
  <c r="H19" i="1"/>
  <c r="E22" i="1"/>
  <c r="E21" i="1"/>
  <c r="E20" i="1"/>
  <c r="E19" i="1"/>
  <c r="E11" i="1"/>
  <c r="E12" i="1"/>
  <c r="E13" i="1"/>
  <c r="E10" i="1"/>
  <c r="H64" i="2" l="1"/>
  <c r="H63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H57" i="2"/>
  <c r="H56" i="2"/>
  <c r="H55" i="2"/>
  <c r="H52" i="2"/>
  <c r="H50" i="2"/>
  <c r="H49" i="2"/>
  <c r="H48" i="2"/>
  <c r="H47" i="2"/>
  <c r="H46" i="2"/>
  <c r="H45" i="2"/>
  <c r="H44" i="2"/>
  <c r="H43" i="2"/>
  <c r="H42" i="2"/>
  <c r="H41" i="2"/>
  <c r="H38" i="2"/>
  <c r="H37" i="2"/>
  <c r="H35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43" i="2"/>
  <c r="E35" i="2"/>
  <c r="E36" i="2"/>
  <c r="E37" i="2"/>
  <c r="E38" i="2"/>
  <c r="E39" i="2"/>
  <c r="E40" i="2"/>
  <c r="F90" i="2" l="1"/>
</calcChain>
</file>

<file path=xl/sharedStrings.xml><?xml version="1.0" encoding="utf-8"?>
<sst xmlns="http://schemas.openxmlformats.org/spreadsheetml/2006/main" count="242" uniqueCount="104">
  <si>
    <t>Nazwa usługi</t>
  </si>
  <si>
    <t xml:space="preserve">Cena jednostkowa brutto </t>
  </si>
  <si>
    <t xml:space="preserve">Przewidywana ilość usług </t>
  </si>
  <si>
    <t xml:space="preserve">Wartość brutto </t>
  </si>
  <si>
    <t>A</t>
  </si>
  <si>
    <t>B</t>
  </si>
  <si>
    <t>Diagnostyka komputerowa</t>
  </si>
  <si>
    <t>Regulacja geometrii kół /jedna oś/</t>
  </si>
  <si>
    <r>
      <rPr>
        <sz val="10"/>
        <color rgb="FF000000"/>
        <rFont val="Verdana"/>
        <family val="2"/>
        <charset val="238"/>
      </rPr>
      <t>Przegląd po przebiegu co 15 000 km</t>
    </r>
    <r>
      <rPr>
        <sz val="8"/>
        <color rgb="FF000000"/>
        <rFont val="Verdana"/>
        <family val="2"/>
        <charset val="238"/>
      </rPr>
      <t xml:space="preserve"> </t>
    </r>
    <r>
      <rPr>
        <sz val="7"/>
        <color rgb="FF000000"/>
        <rFont val="Verdana"/>
        <family val="2"/>
        <charset val="238"/>
      </rPr>
      <t>(wg zaleceń producenta wraz z usługą wymiany oleju, filtra oleju, filtra powietrza oraz w/w materiałami)</t>
    </r>
  </si>
  <si>
    <r>
      <rPr>
        <sz val="10"/>
        <color rgb="FF000000"/>
        <rFont val="Verdana"/>
        <family val="2"/>
        <charset val="238"/>
      </rPr>
      <t>Konserwacja klimatyzacji</t>
    </r>
    <r>
      <rPr>
        <sz val="7"/>
        <color rgb="FF000000"/>
        <rFont val="Verdana"/>
        <family val="2"/>
        <charset val="238"/>
      </rPr>
      <t>: odgrzybianie, uzupełnienie czynnika chłodzącego (usługa + materiał)</t>
    </r>
  </si>
  <si>
    <t>lp.</t>
  </si>
  <si>
    <t>Suzuki SX4 1.6 4X4</t>
  </si>
  <si>
    <r>
      <rPr>
        <sz val="10"/>
        <color rgb="FF000000"/>
        <rFont val="Verdana"/>
        <family val="2"/>
        <charset val="238"/>
      </rPr>
      <t>Przegląd po przebiegu co 20 000 km</t>
    </r>
    <r>
      <rPr>
        <sz val="8"/>
        <color rgb="FF000000"/>
        <rFont val="Verdana"/>
        <family val="2"/>
        <charset val="238"/>
      </rPr>
      <t xml:space="preserve"> </t>
    </r>
    <r>
      <rPr>
        <sz val="7"/>
        <color rgb="FF000000"/>
        <rFont val="Verdana"/>
        <family val="2"/>
        <charset val="238"/>
      </rPr>
      <t>(wg zaleceń producenta wraz z usługą wymiany oleju, filtra oleju, filtra powietrza oraz w/w materiałami)</t>
    </r>
  </si>
  <si>
    <r>
      <t xml:space="preserve">Dacia Duster 1.6 4X4, </t>
    </r>
    <r>
      <rPr>
        <b/>
        <sz val="7"/>
        <color theme="1"/>
        <rFont val="Verdana"/>
        <family val="2"/>
        <charset val="238"/>
      </rPr>
      <t xml:space="preserve"> rok prod. 2012, 2013 i 2014r.</t>
    </r>
  </si>
  <si>
    <t>Suzuki Vitara 1.6 4X4</t>
  </si>
  <si>
    <t>C=A x B</t>
  </si>
  <si>
    <t>D</t>
  </si>
  <si>
    <t>E</t>
  </si>
  <si>
    <t>F=D x E</t>
  </si>
  <si>
    <t>Słownie: ……………………………………………………………………………………………………………………………………………………………………………………………</t>
  </si>
  <si>
    <r>
      <t>Skoda Octavia III  1,8</t>
    </r>
    <r>
      <rPr>
        <b/>
        <sz val="8"/>
        <color rgb="FFFF0000"/>
        <rFont val="Verdana"/>
        <family val="2"/>
        <charset val="238"/>
      </rPr>
      <t xml:space="preserve"> </t>
    </r>
    <r>
      <rPr>
        <b/>
        <sz val="8"/>
        <rFont val="Verdana"/>
        <family val="2"/>
        <charset val="238"/>
      </rPr>
      <t xml:space="preserve">TSI 132 kW </t>
    </r>
  </si>
  <si>
    <t>Filtr kabinowy– 1 szt.</t>
  </si>
  <si>
    <t xml:space="preserve">Klocki hamulcowe przód - 2 szt. </t>
  </si>
  <si>
    <t>Tarcze hamulcowe przód - 2 szt.</t>
  </si>
  <si>
    <t>Klocki hamulcowe tył - 2 szt.</t>
  </si>
  <si>
    <t xml:space="preserve">Tarcze hamulcowe tył - 2 szt. </t>
  </si>
  <si>
    <t>Amortyzatory przednie - 2 szt.</t>
  </si>
  <si>
    <t>Amortyzatory tylne - 2 szt.</t>
  </si>
  <si>
    <t xml:space="preserve">Końcówki drążka kierowniczego - 1szt. </t>
  </si>
  <si>
    <t>Komplet sprzęgła tj.: łożysko, tarcza, docisk</t>
  </si>
  <si>
    <t>Filtr kabinowy – 1 szt.</t>
  </si>
  <si>
    <t xml:space="preserve">Świeca zapłonowa 4 szt. </t>
  </si>
  <si>
    <t>Włącznik napędu 4WD – 1 szt.</t>
  </si>
  <si>
    <t xml:space="preserve">Tarcze hamulcowe przód - 2 szt. </t>
  </si>
  <si>
    <t xml:space="preserve">Szczęki hamulcowe - 2 szt. </t>
  </si>
  <si>
    <t>Bębny hamulcowe - 2 szt.</t>
  </si>
  <si>
    <t>Klocki hamulcowe tył – kpl.</t>
  </si>
  <si>
    <t xml:space="preserve">Tarcze hamulcowe tył kpl. </t>
  </si>
  <si>
    <t xml:space="preserve">Amortyzator przedni - 2 szt. </t>
  </si>
  <si>
    <t>Amortyzator tylny- 2 szt.</t>
  </si>
  <si>
    <t xml:space="preserve">Drążek kierowniczy – 1 szt. </t>
  </si>
  <si>
    <t xml:space="preserve">Końcówka drążka kierowniczego -1 szt. </t>
  </si>
  <si>
    <t xml:space="preserve">Komplet sprzęgła tj.: łożysko, tarcza, docisk </t>
  </si>
  <si>
    <t>Sonda lambda– 1 szt.</t>
  </si>
  <si>
    <t>Akumulator– 1 szt.</t>
  </si>
  <si>
    <t>Pióro wycieraczki szyby przedniej - 2 szt.</t>
  </si>
  <si>
    <t>Komplet sprzęgła tj.: tarcza, docisk, łożysko</t>
  </si>
  <si>
    <t>Łożysko koła przedniego – 1 szt.</t>
  </si>
  <si>
    <t>Łożysko koła tylnego – 1 szt.</t>
  </si>
  <si>
    <t>Amortyzatory przednie – 2 szt.</t>
  </si>
  <si>
    <t>Amortyzatory tylne – 2 szt.</t>
  </si>
  <si>
    <t>Świece zapłonowe – 4 szt.</t>
  </si>
  <si>
    <t>Tarcze hamulcowe przednie – 2 szt.</t>
  </si>
  <si>
    <t>Klocki hamulcowe przednie – 2 szt.</t>
  </si>
  <si>
    <t>Szczęki hamulcowe tylne -2 szt.</t>
  </si>
  <si>
    <t>Końcówka drążka kierowniczego – 1szt.</t>
  </si>
  <si>
    <t>Akumulator – 1 szt.</t>
  </si>
  <si>
    <t>Pióro wycieraczki przedniej szyby – 2 szt.</t>
  </si>
  <si>
    <t>x</t>
  </si>
  <si>
    <t xml:space="preserve">Linka sprzęgła </t>
  </si>
  <si>
    <t>Łożysko koła - przód - 1 szt.</t>
  </si>
  <si>
    <t>Łożysko koła - tył - 1 szt.</t>
  </si>
  <si>
    <t>Pompa wody - 1 szt.</t>
  </si>
  <si>
    <t xml:space="preserve">Komplet rozrządu z pompą wody – 1 szt. </t>
  </si>
  <si>
    <t>Przekładnia kierownicza - 1 szt.</t>
  </si>
  <si>
    <t>Tuleja drążka stabilizatora - 1 szt.</t>
  </si>
  <si>
    <t>Wentylator do chłodnicy - 1 szt.</t>
  </si>
  <si>
    <t>Tuleja wahacza (przód) - 1 szt.</t>
  </si>
  <si>
    <t>Łożysko koła (przód) 1 szt.</t>
  </si>
  <si>
    <t>Łożysko koła (tył) 1 szt.</t>
  </si>
  <si>
    <t xml:space="preserve">Łącznik drążka stabilizatora - 1szt. </t>
  </si>
  <si>
    <t>Łącznik drążka stabilizatora - 1 szt.</t>
  </si>
  <si>
    <t>Cewka zapłonowa - 1 szt.</t>
  </si>
  <si>
    <t>Zestaw łożyska koła (tył) - 1 szt.</t>
  </si>
  <si>
    <t>Drążek kierowniczy – 1 szt.</t>
  </si>
  <si>
    <t>Łącznik drążka stabilizatora – 1 szt.</t>
  </si>
  <si>
    <t>Tuleja wahacza (tył) - 1 szt.</t>
  </si>
  <si>
    <t xml:space="preserve">Sworzeń wahacza - 1 szt.  </t>
  </si>
  <si>
    <t>Chłodnica silnika - 1 szt.</t>
  </si>
  <si>
    <t>Chłodnica klimatyzacji - 1 szt.</t>
  </si>
  <si>
    <t>Akumulator - 1szt.</t>
  </si>
  <si>
    <t>Tuleja drążka stabilizatora (przód) - 1 szt.</t>
  </si>
  <si>
    <t>rok prod. 2014r., VIN: TMBAD7NE8F0035450</t>
  </si>
  <si>
    <r>
      <t xml:space="preserve">Dacia Duster 1.6 4X4, </t>
    </r>
    <r>
      <rPr>
        <b/>
        <sz val="7"/>
        <rFont val="Verdana"/>
        <family val="2"/>
        <charset val="238"/>
      </rPr>
      <t xml:space="preserve"> rok prod. 2012, 2013 i 2014r.</t>
    </r>
  </si>
  <si>
    <t>Formularz cenowy, który stanowi integralną część oferty</t>
  </si>
  <si>
    <t>Usługi naprawy samochodów służbowych marki Skoda, Suzuki, Dacia eksploatowanych w Lubelskim Oddziale Regionalnym Agencji Restrukturyzacji i Modernizacji Rolnictwa wraz z wymianą części zamiennych</t>
  </si>
  <si>
    <t>Uwaga Zamawiającego:</t>
  </si>
  <si>
    <t>Ceny należy podać z dokładnością do setnych części złotego.</t>
  </si>
  <si>
    <t>TABELA A</t>
  </si>
  <si>
    <t>TABELA B</t>
  </si>
  <si>
    <t>RAZEM wartość brutto za przewidywane przeglądy (suma wartości kolumn C i F)</t>
  </si>
  <si>
    <t>RAZEM wartość za przewidywane materiały i części (suma wartości kolumn C i F)</t>
  </si>
  <si>
    <r>
      <t xml:space="preserve">Dacia Duster 1.6 4X4, </t>
    </r>
    <r>
      <rPr>
        <b/>
        <sz val="7"/>
        <rFont val="Verdana"/>
        <family val="2"/>
        <charset val="238"/>
      </rPr>
      <t xml:space="preserve"> rok prod. 2017r.</t>
    </r>
  </si>
  <si>
    <t>rok prod. 2017r., VIN: UU1HSDCVG57810162</t>
  </si>
  <si>
    <t xml:space="preserve">Świece zapłonowe - kpl. </t>
  </si>
  <si>
    <t>rok prod. 2015r., VIN: TSMLYE21S00138131</t>
  </si>
  <si>
    <r>
      <t xml:space="preserve">Suzuki Jimny 1.3 4X4, </t>
    </r>
    <r>
      <rPr>
        <b/>
        <sz val="7"/>
        <color theme="1"/>
        <rFont val="Verdana"/>
        <family val="2"/>
        <charset val="238"/>
      </rPr>
      <t xml:space="preserve"> rok prod. 2011 i 2013r.</t>
    </r>
  </si>
  <si>
    <t>VIN: JSAFJB43V00510661, VIN: JSAFJB43V00575784</t>
  </si>
  <si>
    <t>rok prod. 2010r., VIN: TSMEYB21S00532845</t>
  </si>
  <si>
    <t>VIN: UU1HSDARN47846167, VIN: UU1HSDC5G50167769, VIN: UU1HSDC5G51061254</t>
  </si>
  <si>
    <t>Wyliczoną wartość brutto RAZEM za przewidywane przeglądy (suma wartości kolumn C i F) należy przenieść do punktu 1) Formularza ofertowego - Załącznik nr 1 do SIWZ.</t>
  </si>
  <si>
    <t>Załącznik nr 1A do SIWZ</t>
  </si>
  <si>
    <t>Załącznik nr 1B do SIWZ</t>
  </si>
  <si>
    <t>Wyliczoną wartość brutto RAZEM za przewidywane materiały i części (suma wartości kolumn C i F) należy przenieść do punktu 3) Formularza ofertowego - Załącznik nr 1 do SIWZ.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</si>
</sst>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rgb="FFFF0000"/>
      <name val="Verdana"/>
      <family val="2"/>
      <charset val="238"/>
    </font>
    <font>
      <sz val="8"/>
      <color rgb="FF000000"/>
      <name val="Verdana"/>
      <family val="2"/>
      <charset val="238"/>
    </font>
    <font>
      <sz val="7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7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name val="Verdana"/>
      <family val="2"/>
      <charset val="238"/>
    </font>
    <font>
      <b/>
      <sz val="7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7"/>
      <name val="Verdana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84">
    <xf numFmtId="0" fontId="0" fillId="0" borderId="0" xfId="0"/>
    <xf numFmtId="0" fontId="3" fillId="0" borderId="0" xfId="0" applyFont="1"/>
    <xf numFmtId="0" fontId="2" fillId="3" borderId="0" xfId="0" applyFont="1" applyFill="1" applyBorder="1" applyAlignment="1">
      <alignment horizontal="justify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0" borderId="0" xfId="0" applyFont="1"/>
    <xf numFmtId="4" fontId="0" fillId="0" borderId="1" xfId="0" applyNumberFormat="1" applyBorder="1" applyAlignment="1">
      <alignment horizontal="center" vertical="center"/>
    </xf>
    <xf numFmtId="0" fontId="22" fillId="0" borderId="0" xfId="0" applyFont="1"/>
    <xf numFmtId="0" fontId="14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/>
    <xf numFmtId="0" fontId="3" fillId="3" borderId="0" xfId="0" applyFont="1" applyFill="1" applyBorder="1"/>
    <xf numFmtId="0" fontId="0" fillId="3" borderId="0" xfId="0" applyFill="1" applyBorder="1"/>
    <xf numFmtId="0" fontId="24" fillId="3" borderId="0" xfId="1" applyFont="1" applyFill="1" applyBorder="1" applyAlignment="1">
      <alignment horizontal="center" vertical="center" wrapText="1"/>
    </xf>
    <xf numFmtId="0" fontId="24" fillId="3" borderId="0" xfId="1" applyFont="1" applyFill="1" applyBorder="1" applyAlignment="1">
      <alignment horizontal="center" vertical="center"/>
    </xf>
    <xf numFmtId="49" fontId="25" fillId="3" borderId="0" xfId="0" applyNumberFormat="1" applyFont="1" applyFill="1" applyBorder="1" applyAlignment="1" applyProtection="1">
      <alignment horizontal="center" wrapText="1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/>
    </xf>
    <xf numFmtId="2" fontId="15" fillId="3" borderId="5" xfId="0" applyNumberFormat="1" applyFont="1" applyFill="1" applyBorder="1" applyAlignment="1" applyProtection="1">
      <alignment horizontal="center" vertical="center"/>
      <protection locked="0"/>
    </xf>
    <xf numFmtId="2" fontId="15" fillId="3" borderId="1" xfId="0" applyNumberFormat="1" applyFont="1" applyFill="1" applyBorder="1" applyAlignment="1" applyProtection="1">
      <alignment horizontal="center" vertical="center"/>
      <protection locked="0"/>
    </xf>
    <xf numFmtId="2" fontId="18" fillId="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topLeftCell="A34" zoomScale="150" zoomScaleNormal="150" workbookViewId="0">
      <selection activeCell="A43" sqref="A43:H43"/>
    </sheetView>
  </sheetViews>
  <sheetFormatPr defaultRowHeight="15" x14ac:dyDescent="0.25"/>
  <cols>
    <col min="1" max="1" width="4.28515625" style="12" customWidth="1"/>
    <col min="2" max="2" width="36.42578125" customWidth="1"/>
    <col min="3" max="3" width="19.28515625" bestFit="1" customWidth="1"/>
    <col min="4" max="4" width="19.7109375" bestFit="1" customWidth="1"/>
    <col min="5" max="5" width="20.7109375" customWidth="1"/>
    <col min="6" max="6" width="21.140625" customWidth="1"/>
    <col min="7" max="7" width="19.28515625" customWidth="1"/>
    <col min="8" max="8" width="18" customWidth="1"/>
  </cols>
  <sheetData>
    <row r="1" spans="1:8" ht="18.75" x14ac:dyDescent="0.3">
      <c r="B1" s="15" t="s">
        <v>84</v>
      </c>
      <c r="G1" s="16" t="s">
        <v>101</v>
      </c>
    </row>
    <row r="4" spans="1:8" ht="30" customHeight="1" x14ac:dyDescent="0.25">
      <c r="B4" s="66" t="s">
        <v>85</v>
      </c>
      <c r="C4" s="66"/>
      <c r="D4" s="66"/>
      <c r="E4" s="66"/>
      <c r="F4" s="66"/>
      <c r="G4" s="66"/>
      <c r="H4" s="66"/>
    </row>
    <row r="5" spans="1:8" ht="23.25" customHeight="1" x14ac:dyDescent="0.25">
      <c r="B5" s="19" t="s">
        <v>88</v>
      </c>
    </row>
    <row r="6" spans="1:8" ht="21.75" customHeight="1" x14ac:dyDescent="0.25">
      <c r="A6" s="59" t="s">
        <v>10</v>
      </c>
      <c r="B6" s="60" t="s">
        <v>0</v>
      </c>
      <c r="C6" s="61" t="s">
        <v>20</v>
      </c>
      <c r="D6" s="61"/>
      <c r="E6" s="61"/>
      <c r="F6" s="64"/>
      <c r="G6" s="64"/>
      <c r="H6" s="64"/>
    </row>
    <row r="7" spans="1:8" x14ac:dyDescent="0.25">
      <c r="A7" s="59"/>
      <c r="B7" s="60"/>
      <c r="C7" s="63" t="s">
        <v>82</v>
      </c>
      <c r="D7" s="63"/>
      <c r="E7" s="63"/>
      <c r="F7" s="65"/>
      <c r="G7" s="65"/>
      <c r="H7" s="65"/>
    </row>
    <row r="8" spans="1:8" x14ac:dyDescent="0.25">
      <c r="A8" s="59"/>
      <c r="B8" s="60"/>
      <c r="C8" s="3" t="s">
        <v>1</v>
      </c>
      <c r="D8" s="3" t="s">
        <v>2</v>
      </c>
      <c r="E8" s="3" t="s">
        <v>3</v>
      </c>
      <c r="F8" s="40"/>
      <c r="G8" s="40"/>
      <c r="H8" s="40"/>
    </row>
    <row r="9" spans="1:8" x14ac:dyDescent="0.25">
      <c r="A9" s="59"/>
      <c r="B9" s="60"/>
      <c r="C9" s="4" t="s">
        <v>16</v>
      </c>
      <c r="D9" s="4" t="s">
        <v>17</v>
      </c>
      <c r="E9" s="4" t="s">
        <v>18</v>
      </c>
      <c r="F9" s="41"/>
      <c r="G9" s="41"/>
      <c r="H9" s="41"/>
    </row>
    <row r="10" spans="1:8" ht="45" x14ac:dyDescent="0.25">
      <c r="A10" s="9">
        <v>1</v>
      </c>
      <c r="B10" s="6" t="s">
        <v>8</v>
      </c>
      <c r="C10" s="51"/>
      <c r="D10" s="44">
        <v>3</v>
      </c>
      <c r="E10" s="20">
        <f>$C10*$D10</f>
        <v>0</v>
      </c>
      <c r="F10" s="42"/>
      <c r="G10" s="43"/>
      <c r="H10" s="42"/>
    </row>
    <row r="11" spans="1:8" ht="34.5" x14ac:dyDescent="0.25">
      <c r="A11" s="9">
        <v>2</v>
      </c>
      <c r="B11" s="7" t="s">
        <v>9</v>
      </c>
      <c r="C11" s="51"/>
      <c r="D11" s="44">
        <v>1</v>
      </c>
      <c r="E11" s="20">
        <f t="shared" ref="E11:E13" si="0">$C11*$D11</f>
        <v>0</v>
      </c>
      <c r="F11" s="42"/>
      <c r="G11" s="43"/>
      <c r="H11" s="42"/>
    </row>
    <row r="12" spans="1:8" x14ac:dyDescent="0.25">
      <c r="A12" s="9">
        <v>3</v>
      </c>
      <c r="B12" s="5" t="s">
        <v>6</v>
      </c>
      <c r="C12" s="51"/>
      <c r="D12" s="44">
        <v>1</v>
      </c>
      <c r="E12" s="20">
        <f t="shared" si="0"/>
        <v>0</v>
      </c>
      <c r="F12" s="42"/>
      <c r="G12" s="43"/>
      <c r="H12" s="42"/>
    </row>
    <row r="13" spans="1:8" x14ac:dyDescent="0.25">
      <c r="A13" s="9">
        <v>4</v>
      </c>
      <c r="B13" s="5" t="s">
        <v>7</v>
      </c>
      <c r="C13" s="51"/>
      <c r="D13" s="44">
        <v>1</v>
      </c>
      <c r="E13" s="20">
        <f t="shared" si="0"/>
        <v>0</v>
      </c>
      <c r="F13" s="42"/>
      <c r="G13" s="43"/>
      <c r="H13" s="42"/>
    </row>
    <row r="15" spans="1:8" x14ac:dyDescent="0.25">
      <c r="A15" s="59" t="s">
        <v>10</v>
      </c>
      <c r="B15" s="60" t="s">
        <v>0</v>
      </c>
      <c r="C15" s="61" t="s">
        <v>96</v>
      </c>
      <c r="D15" s="61"/>
      <c r="E15" s="61"/>
      <c r="F15" s="61" t="s">
        <v>11</v>
      </c>
      <c r="G15" s="61"/>
      <c r="H15" s="61"/>
    </row>
    <row r="16" spans="1:8" x14ac:dyDescent="0.25">
      <c r="A16" s="59"/>
      <c r="B16" s="60"/>
      <c r="C16" s="63" t="s">
        <v>97</v>
      </c>
      <c r="D16" s="63"/>
      <c r="E16" s="63"/>
      <c r="F16" s="63" t="s">
        <v>98</v>
      </c>
      <c r="G16" s="63"/>
      <c r="H16" s="63"/>
    </row>
    <row r="17" spans="1:8" x14ac:dyDescent="0.25">
      <c r="A17" s="59"/>
      <c r="B17" s="60"/>
      <c r="C17" s="3" t="s">
        <v>1</v>
      </c>
      <c r="D17" s="3" t="s">
        <v>2</v>
      </c>
      <c r="E17" s="3" t="s">
        <v>3</v>
      </c>
      <c r="F17" s="3" t="s">
        <v>1</v>
      </c>
      <c r="G17" s="3" t="s">
        <v>2</v>
      </c>
      <c r="H17" s="3" t="s">
        <v>3</v>
      </c>
    </row>
    <row r="18" spans="1:8" x14ac:dyDescent="0.25">
      <c r="A18" s="59"/>
      <c r="B18" s="60"/>
      <c r="C18" s="4" t="s">
        <v>4</v>
      </c>
      <c r="D18" s="4" t="s">
        <v>5</v>
      </c>
      <c r="E18" s="4" t="s">
        <v>15</v>
      </c>
      <c r="F18" s="4" t="s">
        <v>16</v>
      </c>
      <c r="G18" s="4" t="s">
        <v>17</v>
      </c>
      <c r="H18" s="4" t="s">
        <v>18</v>
      </c>
    </row>
    <row r="19" spans="1:8" ht="45" x14ac:dyDescent="0.25">
      <c r="A19" s="9">
        <v>5</v>
      </c>
      <c r="B19" s="6" t="s">
        <v>8</v>
      </c>
      <c r="C19" s="51"/>
      <c r="D19" s="52">
        <v>130</v>
      </c>
      <c r="E19" s="53">
        <f>$C19*$D19</f>
        <v>0</v>
      </c>
      <c r="F19" s="51"/>
      <c r="G19" s="44">
        <v>4</v>
      </c>
      <c r="H19" s="20">
        <f>$F19*$G19</f>
        <v>0</v>
      </c>
    </row>
    <row r="20" spans="1:8" ht="34.5" x14ac:dyDescent="0.25">
      <c r="A20" s="9">
        <v>6</v>
      </c>
      <c r="B20" s="7" t="s">
        <v>9</v>
      </c>
      <c r="C20" s="51"/>
      <c r="D20" s="52">
        <v>23</v>
      </c>
      <c r="E20" s="53">
        <f>$C20*$D20</f>
        <v>0</v>
      </c>
      <c r="F20" s="51"/>
      <c r="G20" s="44">
        <v>2</v>
      </c>
      <c r="H20" s="20">
        <f>$F20*$G20</f>
        <v>0</v>
      </c>
    </row>
    <row r="21" spans="1:8" x14ac:dyDescent="0.25">
      <c r="A21" s="9">
        <v>7</v>
      </c>
      <c r="B21" s="5" t="s">
        <v>6</v>
      </c>
      <c r="C21" s="51"/>
      <c r="D21" s="52">
        <v>30</v>
      </c>
      <c r="E21" s="53">
        <f>$C21*$D21</f>
        <v>0</v>
      </c>
      <c r="F21" s="51"/>
      <c r="G21" s="44">
        <v>2</v>
      </c>
      <c r="H21" s="20">
        <f>$F21*$G21</f>
        <v>0</v>
      </c>
    </row>
    <row r="22" spans="1:8" x14ac:dyDescent="0.25">
      <c r="A22" s="9">
        <v>8</v>
      </c>
      <c r="B22" s="5" t="s">
        <v>7</v>
      </c>
      <c r="C22" s="51"/>
      <c r="D22" s="52">
        <v>20</v>
      </c>
      <c r="E22" s="53">
        <f>$C22*$D22</f>
        <v>0</v>
      </c>
      <c r="F22" s="51"/>
      <c r="G22" s="44">
        <v>2</v>
      </c>
      <c r="H22" s="20">
        <f>$F22*$G22</f>
        <v>0</v>
      </c>
    </row>
    <row r="24" spans="1:8" x14ac:dyDescent="0.25">
      <c r="A24" s="59" t="s">
        <v>10</v>
      </c>
      <c r="B24" s="60" t="s">
        <v>0</v>
      </c>
      <c r="C24" s="61" t="s">
        <v>13</v>
      </c>
      <c r="D24" s="61"/>
      <c r="E24" s="61"/>
      <c r="F24" s="74" t="s">
        <v>92</v>
      </c>
      <c r="G24" s="74"/>
      <c r="H24" s="74"/>
    </row>
    <row r="25" spans="1:8" x14ac:dyDescent="0.25">
      <c r="A25" s="59"/>
      <c r="B25" s="60"/>
      <c r="C25" s="62" t="s">
        <v>99</v>
      </c>
      <c r="D25" s="62"/>
      <c r="E25" s="62"/>
      <c r="F25" s="62" t="s">
        <v>93</v>
      </c>
      <c r="G25" s="62"/>
      <c r="H25" s="62"/>
    </row>
    <row r="26" spans="1:8" x14ac:dyDescent="0.25">
      <c r="A26" s="59"/>
      <c r="B26" s="60"/>
      <c r="C26" s="3" t="s">
        <v>1</v>
      </c>
      <c r="D26" s="3" t="s">
        <v>2</v>
      </c>
      <c r="E26" s="3" t="s">
        <v>3</v>
      </c>
      <c r="F26" s="3" t="s">
        <v>1</v>
      </c>
      <c r="G26" s="3" t="s">
        <v>2</v>
      </c>
      <c r="H26" s="3" t="s">
        <v>3</v>
      </c>
    </row>
    <row r="27" spans="1:8" x14ac:dyDescent="0.25">
      <c r="A27" s="59"/>
      <c r="B27" s="60"/>
      <c r="C27" s="4" t="s">
        <v>4</v>
      </c>
      <c r="D27" s="4" t="s">
        <v>5</v>
      </c>
      <c r="E27" s="4" t="s">
        <v>15</v>
      </c>
      <c r="F27" s="4" t="s">
        <v>16</v>
      </c>
      <c r="G27" s="4" t="s">
        <v>17</v>
      </c>
      <c r="H27" s="4" t="s">
        <v>18</v>
      </c>
    </row>
    <row r="28" spans="1:8" ht="45" x14ac:dyDescent="0.25">
      <c r="A28" s="9">
        <v>9</v>
      </c>
      <c r="B28" s="6" t="s">
        <v>12</v>
      </c>
      <c r="C28" s="51"/>
      <c r="D28" s="44">
        <v>80</v>
      </c>
      <c r="E28" s="20">
        <f>$C28*$D28</f>
        <v>0</v>
      </c>
      <c r="F28" s="51"/>
      <c r="G28" s="52">
        <v>12</v>
      </c>
      <c r="H28" s="53">
        <f>$F28*$G28</f>
        <v>0</v>
      </c>
    </row>
    <row r="29" spans="1:8" ht="34.5" x14ac:dyDescent="0.25">
      <c r="A29" s="9">
        <v>10</v>
      </c>
      <c r="B29" s="7" t="s">
        <v>9</v>
      </c>
      <c r="C29" s="51"/>
      <c r="D29" s="44">
        <v>19</v>
      </c>
      <c r="E29" s="20">
        <f>$C29*$D29</f>
        <v>0</v>
      </c>
      <c r="F29" s="51"/>
      <c r="G29" s="52">
        <v>6</v>
      </c>
      <c r="H29" s="53">
        <f>$F29*$G29</f>
        <v>0</v>
      </c>
    </row>
    <row r="30" spans="1:8" x14ac:dyDescent="0.25">
      <c r="A30" s="9">
        <v>11</v>
      </c>
      <c r="B30" s="5" t="s">
        <v>6</v>
      </c>
      <c r="C30" s="51"/>
      <c r="D30" s="44">
        <v>19</v>
      </c>
      <c r="E30" s="20">
        <f>$C30*$D30</f>
        <v>0</v>
      </c>
      <c r="F30" s="51"/>
      <c r="G30" s="52">
        <v>2</v>
      </c>
      <c r="H30" s="53">
        <f>$F30*$G30</f>
        <v>0</v>
      </c>
    </row>
    <row r="31" spans="1:8" x14ac:dyDescent="0.25">
      <c r="A31" s="9">
        <v>12</v>
      </c>
      <c r="B31" s="5" t="s">
        <v>7</v>
      </c>
      <c r="C31" s="51"/>
      <c r="D31" s="44">
        <v>20</v>
      </c>
      <c r="E31" s="20">
        <f>$C31*$D31</f>
        <v>0</v>
      </c>
      <c r="F31" s="51"/>
      <c r="G31" s="52">
        <v>4</v>
      </c>
      <c r="H31" s="53">
        <f>$F31*$G31</f>
        <v>0</v>
      </c>
    </row>
    <row r="33" spans="1:17" ht="15" customHeight="1" x14ac:dyDescent="0.25">
      <c r="A33" s="59" t="s">
        <v>10</v>
      </c>
      <c r="B33" s="60" t="s">
        <v>0</v>
      </c>
      <c r="C33" s="61" t="s">
        <v>14</v>
      </c>
      <c r="D33" s="61"/>
      <c r="E33" s="61"/>
      <c r="K33" s="46"/>
      <c r="L33" s="47"/>
      <c r="M33" s="47"/>
      <c r="N33" s="47"/>
      <c r="O33" s="47"/>
      <c r="P33" s="47"/>
      <c r="Q33" s="47"/>
    </row>
    <row r="34" spans="1:17" x14ac:dyDescent="0.25">
      <c r="A34" s="59"/>
      <c r="B34" s="60"/>
      <c r="C34" s="62" t="s">
        <v>95</v>
      </c>
      <c r="D34" s="62"/>
      <c r="E34" s="62"/>
      <c r="K34" s="48"/>
      <c r="L34" s="49"/>
      <c r="M34" s="50"/>
      <c r="N34" s="47"/>
      <c r="O34" s="47"/>
      <c r="P34" s="47"/>
      <c r="Q34" s="47"/>
    </row>
    <row r="35" spans="1:17" x14ac:dyDescent="0.25">
      <c r="A35" s="59"/>
      <c r="B35" s="60"/>
      <c r="C35" s="3" t="s">
        <v>1</v>
      </c>
      <c r="D35" s="3" t="s">
        <v>2</v>
      </c>
      <c r="E35" s="3" t="s">
        <v>3</v>
      </c>
    </row>
    <row r="36" spans="1:17" x14ac:dyDescent="0.25">
      <c r="A36" s="59"/>
      <c r="B36" s="60"/>
      <c r="C36" s="4" t="s">
        <v>4</v>
      </c>
      <c r="D36" s="4" t="s">
        <v>5</v>
      </c>
      <c r="E36" s="4" t="s">
        <v>15</v>
      </c>
    </row>
    <row r="37" spans="1:17" ht="45" x14ac:dyDescent="0.25">
      <c r="A37" s="25">
        <v>13</v>
      </c>
      <c r="B37" s="6" t="s">
        <v>12</v>
      </c>
      <c r="C37" s="51"/>
      <c r="D37" s="44">
        <v>10</v>
      </c>
      <c r="E37" s="20">
        <f>$C37*$D37</f>
        <v>0</v>
      </c>
    </row>
    <row r="38" spans="1:17" ht="34.5" x14ac:dyDescent="0.25">
      <c r="A38" s="44">
        <v>14</v>
      </c>
      <c r="B38" s="7" t="s">
        <v>9</v>
      </c>
      <c r="C38" s="51"/>
      <c r="D38" s="44">
        <v>6</v>
      </c>
      <c r="E38" s="20">
        <f>$C38*$D38</f>
        <v>0</v>
      </c>
    </row>
    <row r="39" spans="1:17" x14ac:dyDescent="0.25">
      <c r="A39" s="44">
        <v>15</v>
      </c>
      <c r="B39" s="5" t="s">
        <v>6</v>
      </c>
      <c r="C39" s="51"/>
      <c r="D39" s="44">
        <v>2</v>
      </c>
      <c r="E39" s="20">
        <f>$C39*$D39</f>
        <v>0</v>
      </c>
    </row>
    <row r="40" spans="1:17" x14ac:dyDescent="0.25">
      <c r="A40" s="44">
        <v>16</v>
      </c>
      <c r="B40" s="5" t="s">
        <v>7</v>
      </c>
      <c r="C40" s="51"/>
      <c r="D40" s="44">
        <v>4</v>
      </c>
      <c r="E40" s="20">
        <f>$C40*$D40</f>
        <v>0</v>
      </c>
    </row>
    <row r="42" spans="1:17" ht="24.75" customHeight="1" x14ac:dyDescent="0.25">
      <c r="A42" s="67" t="s">
        <v>90</v>
      </c>
      <c r="B42" s="68"/>
      <c r="C42" s="68"/>
      <c r="D42" s="69"/>
      <c r="E42" s="70">
        <f>SUM(E10:E13)+SUM(E19:E22)+SUM(H19:H22)+SUM(E28:E31)+SUM(H28:H31)+SUM(E37:E40)</f>
        <v>0</v>
      </c>
      <c r="F42" s="71"/>
      <c r="G42" s="71"/>
      <c r="H42" s="72"/>
    </row>
    <row r="43" spans="1:17" ht="27.75" customHeight="1" x14ac:dyDescent="0.25">
      <c r="A43" s="73" t="s">
        <v>19</v>
      </c>
      <c r="B43" s="73"/>
      <c r="C43" s="73"/>
      <c r="D43" s="73"/>
      <c r="E43" s="73"/>
      <c r="F43" s="73"/>
      <c r="G43" s="73"/>
      <c r="H43" s="73"/>
    </row>
    <row r="44" spans="1:17" x14ac:dyDescent="0.25">
      <c r="B44" s="2"/>
    </row>
    <row r="45" spans="1:17" x14ac:dyDescent="0.25">
      <c r="B45" s="17" t="s">
        <v>86</v>
      </c>
      <c r="F45" s="1"/>
    </row>
    <row r="46" spans="1:17" x14ac:dyDescent="0.25">
      <c r="B46" s="18" t="s">
        <v>87</v>
      </c>
      <c r="C46" s="16"/>
      <c r="D46" s="16"/>
      <c r="E46" s="16"/>
      <c r="F46" s="16"/>
      <c r="G46" s="16"/>
      <c r="H46" s="16"/>
    </row>
    <row r="47" spans="1:17" x14ac:dyDescent="0.25">
      <c r="B47" s="18" t="s">
        <v>100</v>
      </c>
      <c r="C47" s="16"/>
      <c r="D47" s="16"/>
      <c r="E47" s="16"/>
      <c r="F47" s="16"/>
      <c r="G47" s="16"/>
      <c r="H47" s="16"/>
    </row>
    <row r="48" spans="1:17" x14ac:dyDescent="0.25">
      <c r="B48" s="12"/>
    </row>
  </sheetData>
  <sheetProtection algorithmName="SHA-512" hashValue="g0VfPyVdsXfB+MDH+Ieip855fbe/4UJAUV0YhMYdt4icx/x7a+1Diq358DZwsfwPf86uIPN8Abhdn+ElMDZ1DQ==" saltValue="YFtxdAxNsG8dkcFq231DRA==" spinCount="100000" sheet="1" objects="1" scenarios="1"/>
  <mergeCells count="26">
    <mergeCell ref="B4:H4"/>
    <mergeCell ref="A42:D42"/>
    <mergeCell ref="E42:H42"/>
    <mergeCell ref="A43:H43"/>
    <mergeCell ref="A24:A27"/>
    <mergeCell ref="A15:A18"/>
    <mergeCell ref="B24:B27"/>
    <mergeCell ref="C24:E24"/>
    <mergeCell ref="F24:H24"/>
    <mergeCell ref="C25:E25"/>
    <mergeCell ref="F25:H25"/>
    <mergeCell ref="B6:B9"/>
    <mergeCell ref="A6:A9"/>
    <mergeCell ref="B15:B18"/>
    <mergeCell ref="C15:E15"/>
    <mergeCell ref="F15:H15"/>
    <mergeCell ref="F16:H16"/>
    <mergeCell ref="C6:E6"/>
    <mergeCell ref="C7:E7"/>
    <mergeCell ref="F6:H6"/>
    <mergeCell ref="F7:H7"/>
    <mergeCell ref="A33:A36"/>
    <mergeCell ref="B33:B36"/>
    <mergeCell ref="C33:E33"/>
    <mergeCell ref="C34:E34"/>
    <mergeCell ref="C16:E16"/>
  </mergeCells>
  <dataValidations count="1">
    <dataValidation type="textLength" operator="equal" allowBlank="1" showInputMessage="1" showErrorMessage="1" error="Numer VIN to unikalny ciąg 17 znaków." sqref="K34:M34">
      <formula1>17</formula1>
    </dataValidation>
  </dataValidation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topLeftCell="A82" zoomScale="150" zoomScaleNormal="150" workbookViewId="0">
      <selection activeCell="B101" sqref="B101"/>
    </sheetView>
  </sheetViews>
  <sheetFormatPr defaultRowHeight="15" x14ac:dyDescent="0.25"/>
  <cols>
    <col min="1" max="1" width="3.28515625" bestFit="1" customWidth="1"/>
    <col min="2" max="2" width="35.7109375" bestFit="1" customWidth="1"/>
    <col min="3" max="3" width="19.28515625" style="8" bestFit="1" customWidth="1"/>
    <col min="4" max="4" width="20.5703125" style="8" customWidth="1"/>
    <col min="5" max="5" width="17.42578125" style="8" customWidth="1"/>
    <col min="6" max="6" width="19.28515625" style="8" bestFit="1" customWidth="1"/>
    <col min="7" max="7" width="19.7109375" style="8" bestFit="1" customWidth="1"/>
    <col min="8" max="8" width="17" style="8" customWidth="1"/>
  </cols>
  <sheetData>
    <row r="1" spans="1:10" ht="18.75" x14ac:dyDescent="0.3">
      <c r="B1" s="15" t="s">
        <v>84</v>
      </c>
      <c r="C1"/>
      <c r="D1"/>
      <c r="E1"/>
      <c r="F1"/>
      <c r="G1" s="16" t="s">
        <v>102</v>
      </c>
      <c r="H1"/>
    </row>
    <row r="2" spans="1:10" x14ac:dyDescent="0.25">
      <c r="C2"/>
      <c r="D2"/>
      <c r="E2"/>
      <c r="F2"/>
      <c r="G2"/>
      <c r="H2"/>
    </row>
    <row r="3" spans="1:10" x14ac:dyDescent="0.25">
      <c r="C3"/>
      <c r="D3"/>
      <c r="E3"/>
      <c r="F3"/>
      <c r="G3"/>
      <c r="H3"/>
    </row>
    <row r="4" spans="1:10" ht="33.75" customHeight="1" x14ac:dyDescent="0.25">
      <c r="B4" s="66" t="s">
        <v>85</v>
      </c>
      <c r="C4" s="66"/>
      <c r="D4" s="66"/>
      <c r="E4" s="66"/>
      <c r="F4" s="66"/>
      <c r="G4" s="66"/>
      <c r="H4" s="66"/>
    </row>
    <row r="5" spans="1:10" ht="27.75" customHeight="1" x14ac:dyDescent="0.25">
      <c r="B5" s="14" t="s">
        <v>89</v>
      </c>
      <c r="C5"/>
      <c r="D5"/>
      <c r="E5"/>
      <c r="F5"/>
      <c r="G5"/>
      <c r="H5"/>
    </row>
    <row r="6" spans="1:10" ht="21.75" customHeight="1" x14ac:dyDescent="0.25">
      <c r="A6" s="59" t="s">
        <v>10</v>
      </c>
      <c r="B6" s="75" t="s">
        <v>0</v>
      </c>
      <c r="C6" s="75" t="s">
        <v>20</v>
      </c>
      <c r="D6" s="75"/>
      <c r="E6" s="75"/>
      <c r="F6" s="74" t="s">
        <v>14</v>
      </c>
      <c r="G6" s="74"/>
      <c r="H6" s="74"/>
    </row>
    <row r="7" spans="1:10" x14ac:dyDescent="0.25">
      <c r="A7" s="59"/>
      <c r="B7" s="75"/>
      <c r="C7" s="63" t="s">
        <v>82</v>
      </c>
      <c r="D7" s="63"/>
      <c r="E7" s="63"/>
      <c r="F7" s="62" t="s">
        <v>95</v>
      </c>
      <c r="G7" s="62"/>
      <c r="H7" s="62"/>
      <c r="J7" s="45"/>
    </row>
    <row r="8" spans="1:10" x14ac:dyDescent="0.25">
      <c r="A8" s="59"/>
      <c r="B8" s="75"/>
      <c r="C8" s="26" t="s">
        <v>1</v>
      </c>
      <c r="D8" s="26" t="s">
        <v>2</v>
      </c>
      <c r="E8" s="26" t="s">
        <v>3</v>
      </c>
      <c r="F8" s="26" t="s">
        <v>1</v>
      </c>
      <c r="G8" s="26" t="s">
        <v>2</v>
      </c>
      <c r="H8" s="26" t="s">
        <v>3</v>
      </c>
    </row>
    <row r="9" spans="1:10" x14ac:dyDescent="0.25">
      <c r="A9" s="59"/>
      <c r="B9" s="76"/>
      <c r="C9" s="27" t="s">
        <v>16</v>
      </c>
      <c r="D9" s="27" t="s">
        <v>17</v>
      </c>
      <c r="E9" s="27" t="s">
        <v>18</v>
      </c>
      <c r="F9" s="27" t="s">
        <v>16</v>
      </c>
      <c r="G9" s="27" t="s">
        <v>17</v>
      </c>
      <c r="H9" s="27" t="s">
        <v>18</v>
      </c>
    </row>
    <row r="10" spans="1:10" x14ac:dyDescent="0.25">
      <c r="A10" s="9">
        <v>1</v>
      </c>
      <c r="B10" s="24" t="s">
        <v>21</v>
      </c>
      <c r="C10" s="54"/>
      <c r="D10" s="29">
        <v>1</v>
      </c>
      <c r="E10" s="28">
        <f>$C10*$D10</f>
        <v>0</v>
      </c>
      <c r="F10" s="54"/>
      <c r="G10" s="29">
        <v>2</v>
      </c>
      <c r="H10" s="28">
        <f>$F10*$G10</f>
        <v>0</v>
      </c>
    </row>
    <row r="11" spans="1:10" x14ac:dyDescent="0.25">
      <c r="A11" s="9">
        <v>2</v>
      </c>
      <c r="B11" s="24" t="s">
        <v>94</v>
      </c>
      <c r="C11" s="54"/>
      <c r="D11" s="29">
        <v>1</v>
      </c>
      <c r="E11" s="28">
        <f>$C11*$D11</f>
        <v>0</v>
      </c>
      <c r="F11" s="54"/>
      <c r="G11" s="29">
        <v>1</v>
      </c>
      <c r="H11" s="28">
        <f t="shared" ref="H11:H28" si="0">$F11*$G11</f>
        <v>0</v>
      </c>
    </row>
    <row r="12" spans="1:10" ht="21" x14ac:dyDescent="0.25">
      <c r="A12" s="44">
        <v>3</v>
      </c>
      <c r="B12" s="23" t="s">
        <v>29</v>
      </c>
      <c r="C12" s="54"/>
      <c r="D12" s="29">
        <v>1</v>
      </c>
      <c r="E12" s="28">
        <f t="shared" ref="E12:E14" si="1">$C12*$D12</f>
        <v>0</v>
      </c>
      <c r="F12" s="54"/>
      <c r="G12" s="29">
        <v>1</v>
      </c>
      <c r="H12" s="28">
        <f t="shared" si="0"/>
        <v>0</v>
      </c>
    </row>
    <row r="13" spans="1:10" x14ac:dyDescent="0.25">
      <c r="A13" s="44">
        <v>4</v>
      </c>
      <c r="B13" s="23" t="s">
        <v>68</v>
      </c>
      <c r="C13" s="54"/>
      <c r="D13" s="29">
        <v>2</v>
      </c>
      <c r="E13" s="28">
        <f t="shared" si="1"/>
        <v>0</v>
      </c>
      <c r="F13" s="54"/>
      <c r="G13" s="29">
        <v>2</v>
      </c>
      <c r="H13" s="28">
        <f t="shared" si="0"/>
        <v>0</v>
      </c>
    </row>
    <row r="14" spans="1:10" x14ac:dyDescent="0.25">
      <c r="A14" s="44">
        <v>5</v>
      </c>
      <c r="B14" s="23" t="s">
        <v>69</v>
      </c>
      <c r="C14" s="54"/>
      <c r="D14" s="29">
        <v>2</v>
      </c>
      <c r="E14" s="28">
        <f t="shared" si="1"/>
        <v>0</v>
      </c>
      <c r="F14" s="54"/>
      <c r="G14" s="29">
        <v>2</v>
      </c>
      <c r="H14" s="28">
        <f t="shared" si="0"/>
        <v>0</v>
      </c>
    </row>
    <row r="15" spans="1:10" x14ac:dyDescent="0.25">
      <c r="A15" s="44">
        <v>6</v>
      </c>
      <c r="B15" s="22" t="s">
        <v>73</v>
      </c>
      <c r="C15" s="55" t="s">
        <v>58</v>
      </c>
      <c r="D15" s="29" t="s">
        <v>58</v>
      </c>
      <c r="E15" s="28" t="s">
        <v>58</v>
      </c>
      <c r="F15" s="54"/>
      <c r="G15" s="29">
        <v>2</v>
      </c>
      <c r="H15" s="28">
        <f t="shared" si="0"/>
        <v>0</v>
      </c>
    </row>
    <row r="16" spans="1:10" x14ac:dyDescent="0.25">
      <c r="A16" s="44">
        <v>7</v>
      </c>
      <c r="B16" s="24" t="s">
        <v>22</v>
      </c>
      <c r="C16" s="54"/>
      <c r="D16" s="29">
        <v>1</v>
      </c>
      <c r="E16" s="28">
        <f>$C16*$D16</f>
        <v>0</v>
      </c>
      <c r="F16" s="54"/>
      <c r="G16" s="29">
        <v>1</v>
      </c>
      <c r="H16" s="28">
        <f t="shared" si="0"/>
        <v>0</v>
      </c>
    </row>
    <row r="17" spans="1:11" x14ac:dyDescent="0.25">
      <c r="A17" s="44">
        <v>8</v>
      </c>
      <c r="B17" s="24" t="s">
        <v>23</v>
      </c>
      <c r="C17" s="54"/>
      <c r="D17" s="29">
        <v>1</v>
      </c>
      <c r="E17" s="28">
        <f t="shared" ref="E17:E28" si="2">$C17*$D17</f>
        <v>0</v>
      </c>
      <c r="F17" s="54"/>
      <c r="G17" s="29">
        <v>1</v>
      </c>
      <c r="H17" s="28">
        <f t="shared" si="0"/>
        <v>0</v>
      </c>
    </row>
    <row r="18" spans="1:11" x14ac:dyDescent="0.25">
      <c r="A18" s="44">
        <v>9</v>
      </c>
      <c r="B18" s="24" t="s">
        <v>24</v>
      </c>
      <c r="C18" s="54"/>
      <c r="D18" s="29">
        <v>1</v>
      </c>
      <c r="E18" s="28">
        <f t="shared" si="2"/>
        <v>0</v>
      </c>
      <c r="F18" s="54"/>
      <c r="G18" s="29">
        <v>1</v>
      </c>
      <c r="H18" s="28">
        <f t="shared" si="0"/>
        <v>0</v>
      </c>
    </row>
    <row r="19" spans="1:11" x14ac:dyDescent="0.25">
      <c r="A19" s="44">
        <v>10</v>
      </c>
      <c r="B19" s="24" t="s">
        <v>25</v>
      </c>
      <c r="C19" s="54"/>
      <c r="D19" s="29">
        <v>1</v>
      </c>
      <c r="E19" s="28">
        <f t="shared" si="2"/>
        <v>0</v>
      </c>
      <c r="F19" s="54"/>
      <c r="G19" s="29">
        <v>1</v>
      </c>
      <c r="H19" s="28">
        <f t="shared" si="0"/>
        <v>0</v>
      </c>
    </row>
    <row r="20" spans="1:11" x14ac:dyDescent="0.25">
      <c r="A20" s="44">
        <v>11</v>
      </c>
      <c r="B20" s="24" t="s">
        <v>26</v>
      </c>
      <c r="C20" s="54"/>
      <c r="D20" s="29">
        <v>1</v>
      </c>
      <c r="E20" s="28">
        <f t="shared" si="2"/>
        <v>0</v>
      </c>
      <c r="F20" s="54"/>
      <c r="G20" s="29">
        <v>1</v>
      </c>
      <c r="H20" s="28">
        <f t="shared" si="0"/>
        <v>0</v>
      </c>
    </row>
    <row r="21" spans="1:11" x14ac:dyDescent="0.25">
      <c r="A21" s="44">
        <v>12</v>
      </c>
      <c r="B21" s="24" t="s">
        <v>27</v>
      </c>
      <c r="C21" s="54"/>
      <c r="D21" s="29">
        <v>1</v>
      </c>
      <c r="E21" s="28">
        <f t="shared" si="2"/>
        <v>0</v>
      </c>
      <c r="F21" s="54"/>
      <c r="G21" s="29">
        <v>1</v>
      </c>
      <c r="H21" s="28">
        <f t="shared" si="0"/>
        <v>0</v>
      </c>
      <c r="K21" s="45"/>
    </row>
    <row r="22" spans="1:11" x14ac:dyDescent="0.25">
      <c r="A22" s="44">
        <v>13</v>
      </c>
      <c r="B22" s="24" t="s">
        <v>70</v>
      </c>
      <c r="C22" s="54"/>
      <c r="D22" s="29">
        <v>2</v>
      </c>
      <c r="E22" s="28">
        <f t="shared" si="2"/>
        <v>0</v>
      </c>
      <c r="F22" s="54"/>
      <c r="G22" s="29">
        <v>2</v>
      </c>
      <c r="H22" s="28">
        <f t="shared" si="0"/>
        <v>0</v>
      </c>
    </row>
    <row r="23" spans="1:11" x14ac:dyDescent="0.25">
      <c r="A23" s="44">
        <v>14</v>
      </c>
      <c r="B23" s="24" t="s">
        <v>28</v>
      </c>
      <c r="C23" s="54"/>
      <c r="D23" s="29">
        <v>2</v>
      </c>
      <c r="E23" s="28">
        <f t="shared" si="2"/>
        <v>0</v>
      </c>
      <c r="F23" s="54"/>
      <c r="G23" s="29">
        <v>2</v>
      </c>
      <c r="H23" s="28">
        <f t="shared" si="0"/>
        <v>0</v>
      </c>
    </row>
    <row r="24" spans="1:11" x14ac:dyDescent="0.25">
      <c r="A24" s="44">
        <v>15</v>
      </c>
      <c r="B24" s="22" t="s">
        <v>65</v>
      </c>
      <c r="C24" s="54"/>
      <c r="D24" s="29">
        <v>2</v>
      </c>
      <c r="E24" s="28">
        <f t="shared" si="2"/>
        <v>0</v>
      </c>
      <c r="F24" s="54"/>
      <c r="G24" s="29">
        <v>2</v>
      </c>
      <c r="H24" s="28">
        <f t="shared" si="0"/>
        <v>0</v>
      </c>
    </row>
    <row r="25" spans="1:11" x14ac:dyDescent="0.25">
      <c r="A25" s="44">
        <v>16</v>
      </c>
      <c r="B25" s="22" t="s">
        <v>67</v>
      </c>
      <c r="C25" s="54"/>
      <c r="D25" s="29">
        <v>1</v>
      </c>
      <c r="E25" s="28">
        <f t="shared" si="2"/>
        <v>0</v>
      </c>
      <c r="F25" s="54"/>
      <c r="G25" s="29">
        <v>2</v>
      </c>
      <c r="H25" s="28">
        <f t="shared" si="0"/>
        <v>0</v>
      </c>
      <c r="K25" s="45"/>
    </row>
    <row r="26" spans="1:11" x14ac:dyDescent="0.25">
      <c r="A26" s="44">
        <v>17</v>
      </c>
      <c r="B26" s="22" t="s">
        <v>77</v>
      </c>
      <c r="C26" s="54"/>
      <c r="D26" s="29">
        <v>1</v>
      </c>
      <c r="E26" s="28">
        <f t="shared" si="2"/>
        <v>0</v>
      </c>
      <c r="F26" s="54"/>
      <c r="G26" s="29">
        <v>2</v>
      </c>
      <c r="H26" s="28">
        <f>$F26*$G26</f>
        <v>0</v>
      </c>
    </row>
    <row r="27" spans="1:11" x14ac:dyDescent="0.25">
      <c r="A27" s="44">
        <v>18</v>
      </c>
      <c r="B27" s="24" t="s">
        <v>80</v>
      </c>
      <c r="C27" s="54"/>
      <c r="D27" s="29">
        <v>1</v>
      </c>
      <c r="E27" s="28">
        <f t="shared" si="2"/>
        <v>0</v>
      </c>
      <c r="F27" s="54"/>
      <c r="G27" s="29">
        <v>1</v>
      </c>
      <c r="H27" s="28">
        <f t="shared" si="0"/>
        <v>0</v>
      </c>
    </row>
    <row r="28" spans="1:11" x14ac:dyDescent="0.25">
      <c r="A28" s="44">
        <v>19</v>
      </c>
      <c r="B28" s="24" t="s">
        <v>45</v>
      </c>
      <c r="C28" s="54"/>
      <c r="D28" s="29">
        <v>1</v>
      </c>
      <c r="E28" s="28">
        <f t="shared" si="2"/>
        <v>0</v>
      </c>
      <c r="F28" s="54"/>
      <c r="G28" s="29">
        <v>1</v>
      </c>
      <c r="H28" s="28">
        <f t="shared" si="0"/>
        <v>0</v>
      </c>
    </row>
    <row r="29" spans="1:11" x14ac:dyDescent="0.25">
      <c r="B29" s="30"/>
      <c r="C29" s="31"/>
      <c r="D29" s="31"/>
      <c r="E29" s="31"/>
      <c r="F29" s="31"/>
      <c r="G29" s="31"/>
      <c r="H29" s="31"/>
    </row>
    <row r="30" spans="1:11" x14ac:dyDescent="0.25">
      <c r="A30" s="81" t="s">
        <v>10</v>
      </c>
      <c r="B30" s="75" t="s">
        <v>0</v>
      </c>
      <c r="C30" s="75" t="s">
        <v>96</v>
      </c>
      <c r="D30" s="75"/>
      <c r="E30" s="75"/>
      <c r="F30" s="75" t="s">
        <v>11</v>
      </c>
      <c r="G30" s="75"/>
      <c r="H30" s="75"/>
    </row>
    <row r="31" spans="1:11" x14ac:dyDescent="0.25">
      <c r="A31" s="82"/>
      <c r="B31" s="75"/>
      <c r="C31" s="63" t="s">
        <v>97</v>
      </c>
      <c r="D31" s="63"/>
      <c r="E31" s="63"/>
      <c r="F31" s="63" t="s">
        <v>98</v>
      </c>
      <c r="G31" s="63"/>
      <c r="H31" s="63"/>
    </row>
    <row r="32" spans="1:11" x14ac:dyDescent="0.25">
      <c r="A32" s="82"/>
      <c r="B32" s="75"/>
      <c r="C32" s="26" t="s">
        <v>1</v>
      </c>
      <c r="D32" s="26" t="s">
        <v>2</v>
      </c>
      <c r="E32" s="26" t="s">
        <v>3</v>
      </c>
      <c r="F32" s="26" t="s">
        <v>1</v>
      </c>
      <c r="G32" s="26" t="s">
        <v>2</v>
      </c>
      <c r="H32" s="26" t="s">
        <v>3</v>
      </c>
    </row>
    <row r="33" spans="1:8" x14ac:dyDescent="0.25">
      <c r="A33" s="83"/>
      <c r="B33" s="76"/>
      <c r="C33" s="27" t="s">
        <v>4</v>
      </c>
      <c r="D33" s="27" t="s">
        <v>5</v>
      </c>
      <c r="E33" s="27" t="s">
        <v>15</v>
      </c>
      <c r="F33" s="27" t="s">
        <v>16</v>
      </c>
      <c r="G33" s="27" t="s">
        <v>17</v>
      </c>
      <c r="H33" s="27" t="s">
        <v>18</v>
      </c>
    </row>
    <row r="34" spans="1:8" x14ac:dyDescent="0.25">
      <c r="A34" s="13">
        <v>20</v>
      </c>
      <c r="B34" s="22" t="s">
        <v>30</v>
      </c>
      <c r="C34" s="56"/>
      <c r="D34" s="32">
        <v>23</v>
      </c>
      <c r="E34" s="33">
        <f>$C34*$D34</f>
        <v>0</v>
      </c>
      <c r="F34" s="57"/>
      <c r="G34" s="32">
        <v>2</v>
      </c>
      <c r="H34" s="33">
        <f>$F34*$G34</f>
        <v>0</v>
      </c>
    </row>
    <row r="35" spans="1:8" x14ac:dyDescent="0.25">
      <c r="A35" s="13">
        <v>21</v>
      </c>
      <c r="B35" s="22" t="s">
        <v>31</v>
      </c>
      <c r="C35" s="56"/>
      <c r="D35" s="32">
        <v>20</v>
      </c>
      <c r="E35" s="33">
        <f t="shared" ref="E35:E40" si="3">$C35*$D35</f>
        <v>0</v>
      </c>
      <c r="F35" s="57"/>
      <c r="G35" s="32">
        <v>1</v>
      </c>
      <c r="H35" s="33">
        <f>$F35*$G35</f>
        <v>0</v>
      </c>
    </row>
    <row r="36" spans="1:8" x14ac:dyDescent="0.25">
      <c r="A36" s="13">
        <v>22</v>
      </c>
      <c r="B36" s="22" t="s">
        <v>32</v>
      </c>
      <c r="C36" s="57"/>
      <c r="D36" s="32">
        <v>10</v>
      </c>
      <c r="E36" s="33">
        <f t="shared" si="3"/>
        <v>0</v>
      </c>
      <c r="F36" s="58" t="s">
        <v>58</v>
      </c>
      <c r="G36" s="35" t="s">
        <v>58</v>
      </c>
      <c r="H36" s="34" t="s">
        <v>58</v>
      </c>
    </row>
    <row r="37" spans="1:8" x14ac:dyDescent="0.25">
      <c r="A37" s="13">
        <v>23</v>
      </c>
      <c r="B37" s="22" t="s">
        <v>22</v>
      </c>
      <c r="C37" s="57"/>
      <c r="D37" s="32">
        <v>30</v>
      </c>
      <c r="E37" s="33">
        <f t="shared" si="3"/>
        <v>0</v>
      </c>
      <c r="F37" s="57"/>
      <c r="G37" s="32">
        <v>1</v>
      </c>
      <c r="H37" s="33">
        <f t="shared" ref="H37:H38" si="4">$F37*$G37</f>
        <v>0</v>
      </c>
    </row>
    <row r="38" spans="1:8" x14ac:dyDescent="0.25">
      <c r="A38" s="13">
        <v>24</v>
      </c>
      <c r="B38" s="22" t="s">
        <v>33</v>
      </c>
      <c r="C38" s="57"/>
      <c r="D38" s="32">
        <v>15</v>
      </c>
      <c r="E38" s="33">
        <f t="shared" si="3"/>
        <v>0</v>
      </c>
      <c r="F38" s="57"/>
      <c r="G38" s="32">
        <v>1</v>
      </c>
      <c r="H38" s="33">
        <f t="shared" si="4"/>
        <v>0</v>
      </c>
    </row>
    <row r="39" spans="1:8" x14ac:dyDescent="0.25">
      <c r="A39" s="13">
        <v>25</v>
      </c>
      <c r="B39" s="22" t="s">
        <v>34</v>
      </c>
      <c r="C39" s="57"/>
      <c r="D39" s="32">
        <v>5</v>
      </c>
      <c r="E39" s="33">
        <f t="shared" si="3"/>
        <v>0</v>
      </c>
      <c r="F39" s="58" t="s">
        <v>58</v>
      </c>
      <c r="G39" s="35" t="s">
        <v>58</v>
      </c>
      <c r="H39" s="34" t="s">
        <v>58</v>
      </c>
    </row>
    <row r="40" spans="1:8" x14ac:dyDescent="0.25">
      <c r="A40" s="13">
        <v>26</v>
      </c>
      <c r="B40" s="22" t="s">
        <v>35</v>
      </c>
      <c r="C40" s="57"/>
      <c r="D40" s="32">
        <v>5</v>
      </c>
      <c r="E40" s="33">
        <f t="shared" si="3"/>
        <v>0</v>
      </c>
      <c r="F40" s="58" t="s">
        <v>58</v>
      </c>
      <c r="G40" s="35" t="s">
        <v>58</v>
      </c>
      <c r="H40" s="34" t="s">
        <v>58</v>
      </c>
    </row>
    <row r="41" spans="1:8" x14ac:dyDescent="0.25">
      <c r="A41" s="13">
        <v>27</v>
      </c>
      <c r="B41" s="22" t="s">
        <v>36</v>
      </c>
      <c r="C41" s="58" t="s">
        <v>58</v>
      </c>
      <c r="D41" s="35" t="s">
        <v>58</v>
      </c>
      <c r="E41" s="34" t="s">
        <v>58</v>
      </c>
      <c r="F41" s="57"/>
      <c r="G41" s="32">
        <v>1</v>
      </c>
      <c r="H41" s="33">
        <f t="shared" ref="H41:H50" si="5">$F41*$G41</f>
        <v>0</v>
      </c>
    </row>
    <row r="42" spans="1:8" x14ac:dyDescent="0.25">
      <c r="A42" s="13">
        <v>28</v>
      </c>
      <c r="B42" s="22" t="s">
        <v>37</v>
      </c>
      <c r="C42" s="58" t="s">
        <v>58</v>
      </c>
      <c r="D42" s="35" t="s">
        <v>58</v>
      </c>
      <c r="E42" s="34" t="s">
        <v>58</v>
      </c>
      <c r="F42" s="57"/>
      <c r="G42" s="32">
        <v>1</v>
      </c>
      <c r="H42" s="33">
        <f t="shared" si="5"/>
        <v>0</v>
      </c>
    </row>
    <row r="43" spans="1:8" x14ac:dyDescent="0.25">
      <c r="A43" s="13">
        <v>29</v>
      </c>
      <c r="B43" s="22" t="s">
        <v>38</v>
      </c>
      <c r="C43" s="57"/>
      <c r="D43" s="32">
        <v>5</v>
      </c>
      <c r="E43" s="33">
        <f>$C43*$D43</f>
        <v>0</v>
      </c>
      <c r="F43" s="57"/>
      <c r="G43" s="32">
        <v>1</v>
      </c>
      <c r="H43" s="33">
        <f t="shared" si="5"/>
        <v>0</v>
      </c>
    </row>
    <row r="44" spans="1:8" x14ac:dyDescent="0.25">
      <c r="A44" s="13">
        <v>30</v>
      </c>
      <c r="B44" s="22" t="s">
        <v>39</v>
      </c>
      <c r="C44" s="57"/>
      <c r="D44" s="32">
        <v>5</v>
      </c>
      <c r="E44" s="33">
        <f>$C44*$D44</f>
        <v>0</v>
      </c>
      <c r="F44" s="57"/>
      <c r="G44" s="32">
        <v>1</v>
      </c>
      <c r="H44" s="33">
        <f t="shared" si="5"/>
        <v>0</v>
      </c>
    </row>
    <row r="45" spans="1:8" x14ac:dyDescent="0.25">
      <c r="A45" s="13">
        <v>31</v>
      </c>
      <c r="B45" s="22" t="s">
        <v>60</v>
      </c>
      <c r="C45" s="57"/>
      <c r="D45" s="32">
        <v>10</v>
      </c>
      <c r="E45" s="33">
        <f t="shared" ref="E45:E57" si="6">$C45*$D45</f>
        <v>0</v>
      </c>
      <c r="F45" s="57"/>
      <c r="G45" s="32">
        <v>2</v>
      </c>
      <c r="H45" s="33">
        <f t="shared" si="5"/>
        <v>0</v>
      </c>
    </row>
    <row r="46" spans="1:8" x14ac:dyDescent="0.25">
      <c r="A46" s="13">
        <v>32</v>
      </c>
      <c r="B46" s="22" t="s">
        <v>61</v>
      </c>
      <c r="C46" s="57"/>
      <c r="D46" s="32">
        <v>10</v>
      </c>
      <c r="E46" s="33">
        <f t="shared" si="6"/>
        <v>0</v>
      </c>
      <c r="F46" s="57"/>
      <c r="G46" s="32">
        <v>2</v>
      </c>
      <c r="H46" s="33">
        <f t="shared" si="5"/>
        <v>0</v>
      </c>
    </row>
    <row r="47" spans="1:8" x14ac:dyDescent="0.25">
      <c r="A47" s="13">
        <v>33</v>
      </c>
      <c r="B47" s="22" t="s">
        <v>40</v>
      </c>
      <c r="C47" s="57"/>
      <c r="D47" s="32">
        <v>10</v>
      </c>
      <c r="E47" s="33">
        <f t="shared" si="6"/>
        <v>0</v>
      </c>
      <c r="F47" s="57"/>
      <c r="G47" s="32">
        <v>2</v>
      </c>
      <c r="H47" s="33">
        <f t="shared" si="5"/>
        <v>0</v>
      </c>
    </row>
    <row r="48" spans="1:8" x14ac:dyDescent="0.25">
      <c r="A48" s="13">
        <v>34</v>
      </c>
      <c r="B48" s="22" t="s">
        <v>41</v>
      </c>
      <c r="C48" s="57"/>
      <c r="D48" s="32">
        <v>10</v>
      </c>
      <c r="E48" s="33">
        <f t="shared" si="6"/>
        <v>0</v>
      </c>
      <c r="F48" s="57"/>
      <c r="G48" s="32">
        <v>2</v>
      </c>
      <c r="H48" s="33">
        <f t="shared" si="5"/>
        <v>0</v>
      </c>
    </row>
    <row r="49" spans="1:10" ht="21" x14ac:dyDescent="0.25">
      <c r="A49" s="13">
        <v>35</v>
      </c>
      <c r="B49" s="22" t="s">
        <v>81</v>
      </c>
      <c r="C49" s="57"/>
      <c r="D49" s="32">
        <v>10</v>
      </c>
      <c r="E49" s="33">
        <f t="shared" si="6"/>
        <v>0</v>
      </c>
      <c r="F49" s="57"/>
      <c r="G49" s="32">
        <v>2</v>
      </c>
      <c r="H49" s="33">
        <f t="shared" si="5"/>
        <v>0</v>
      </c>
    </row>
    <row r="50" spans="1:10" x14ac:dyDescent="0.25">
      <c r="A50" s="13">
        <v>36</v>
      </c>
      <c r="B50" s="22" t="s">
        <v>71</v>
      </c>
      <c r="C50" s="57"/>
      <c r="D50" s="32">
        <v>10</v>
      </c>
      <c r="E50" s="33">
        <f t="shared" si="6"/>
        <v>0</v>
      </c>
      <c r="F50" s="57"/>
      <c r="G50" s="32">
        <v>2</v>
      </c>
      <c r="H50" s="33">
        <f t="shared" si="5"/>
        <v>0</v>
      </c>
    </row>
    <row r="51" spans="1:10" x14ac:dyDescent="0.25">
      <c r="A51" s="13">
        <v>37</v>
      </c>
      <c r="B51" s="22" t="s">
        <v>59</v>
      </c>
      <c r="C51" s="57"/>
      <c r="D51" s="32">
        <v>23</v>
      </c>
      <c r="E51" s="33">
        <f t="shared" si="6"/>
        <v>0</v>
      </c>
      <c r="F51" s="58" t="s">
        <v>58</v>
      </c>
      <c r="G51" s="35" t="s">
        <v>58</v>
      </c>
      <c r="H51" s="34" t="s">
        <v>58</v>
      </c>
    </row>
    <row r="52" spans="1:10" ht="21" x14ac:dyDescent="0.25">
      <c r="A52" s="13">
        <v>38</v>
      </c>
      <c r="B52" s="22" t="s">
        <v>42</v>
      </c>
      <c r="C52" s="57"/>
      <c r="D52" s="32">
        <v>20</v>
      </c>
      <c r="E52" s="33">
        <f t="shared" si="6"/>
        <v>0</v>
      </c>
      <c r="F52" s="57"/>
      <c r="G52" s="32">
        <v>1</v>
      </c>
      <c r="H52" s="33">
        <f>$F52*$G52</f>
        <v>0</v>
      </c>
    </row>
    <row r="53" spans="1:10" x14ac:dyDescent="0.25">
      <c r="A53" s="13">
        <v>39</v>
      </c>
      <c r="B53" s="22" t="s">
        <v>78</v>
      </c>
      <c r="C53" s="57"/>
      <c r="D53" s="32">
        <v>8</v>
      </c>
      <c r="E53" s="33">
        <f t="shared" si="6"/>
        <v>0</v>
      </c>
      <c r="F53" s="58" t="s">
        <v>58</v>
      </c>
      <c r="G53" s="35" t="s">
        <v>58</v>
      </c>
      <c r="H53" s="34" t="s">
        <v>58</v>
      </c>
    </row>
    <row r="54" spans="1:10" x14ac:dyDescent="0.25">
      <c r="A54" s="13">
        <v>40</v>
      </c>
      <c r="B54" s="22" t="s">
        <v>62</v>
      </c>
      <c r="C54" s="57"/>
      <c r="D54" s="32">
        <v>8</v>
      </c>
      <c r="E54" s="33">
        <f t="shared" si="6"/>
        <v>0</v>
      </c>
      <c r="F54" s="58" t="s">
        <v>58</v>
      </c>
      <c r="G54" s="35" t="s">
        <v>58</v>
      </c>
      <c r="H54" s="34" t="s">
        <v>58</v>
      </c>
    </row>
    <row r="55" spans="1:10" x14ac:dyDescent="0.25">
      <c r="A55" s="13">
        <v>41</v>
      </c>
      <c r="B55" s="22" t="s">
        <v>43</v>
      </c>
      <c r="C55" s="57"/>
      <c r="D55" s="32">
        <v>5</v>
      </c>
      <c r="E55" s="33">
        <f t="shared" si="6"/>
        <v>0</v>
      </c>
      <c r="F55" s="57"/>
      <c r="G55" s="32">
        <v>1</v>
      </c>
      <c r="H55" s="33">
        <f t="shared" ref="H55:H57" si="7">$F55*$G55</f>
        <v>0</v>
      </c>
    </row>
    <row r="56" spans="1:10" x14ac:dyDescent="0.25">
      <c r="A56" s="13">
        <v>42</v>
      </c>
      <c r="B56" s="22" t="s">
        <v>44</v>
      </c>
      <c r="C56" s="57"/>
      <c r="D56" s="32">
        <v>10</v>
      </c>
      <c r="E56" s="33">
        <f t="shared" si="6"/>
        <v>0</v>
      </c>
      <c r="F56" s="57"/>
      <c r="G56" s="32">
        <v>1</v>
      </c>
      <c r="H56" s="33">
        <f t="shared" si="7"/>
        <v>0</v>
      </c>
    </row>
    <row r="57" spans="1:10" x14ac:dyDescent="0.25">
      <c r="A57" s="13">
        <v>43</v>
      </c>
      <c r="B57" s="22" t="s">
        <v>45</v>
      </c>
      <c r="C57" s="56"/>
      <c r="D57" s="32">
        <v>15</v>
      </c>
      <c r="E57" s="33">
        <f t="shared" si="6"/>
        <v>0</v>
      </c>
      <c r="F57" s="57"/>
      <c r="G57" s="32">
        <v>1</v>
      </c>
      <c r="H57" s="33">
        <f t="shared" si="7"/>
        <v>0</v>
      </c>
    </row>
    <row r="58" spans="1:10" x14ac:dyDescent="0.25">
      <c r="A58" s="10"/>
      <c r="B58" s="36"/>
      <c r="C58" s="37"/>
      <c r="D58" s="37"/>
      <c r="E58" s="37"/>
      <c r="F58" s="37"/>
      <c r="G58" s="37"/>
      <c r="H58" s="37"/>
    </row>
    <row r="59" spans="1:10" ht="15" customHeight="1" x14ac:dyDescent="0.25">
      <c r="A59" s="80"/>
      <c r="B59" s="74" t="s">
        <v>0</v>
      </c>
      <c r="C59" s="74" t="s">
        <v>83</v>
      </c>
      <c r="D59" s="74"/>
      <c r="E59" s="74"/>
      <c r="F59" s="74" t="s">
        <v>92</v>
      </c>
      <c r="G59" s="74"/>
      <c r="H59" s="74"/>
    </row>
    <row r="60" spans="1:10" x14ac:dyDescent="0.25">
      <c r="A60" s="80"/>
      <c r="B60" s="74"/>
      <c r="C60" s="62" t="s">
        <v>99</v>
      </c>
      <c r="D60" s="62"/>
      <c r="E60" s="62"/>
      <c r="F60" s="62" t="s">
        <v>93</v>
      </c>
      <c r="G60" s="62"/>
      <c r="H60" s="62"/>
      <c r="J60" s="21"/>
    </row>
    <row r="61" spans="1:10" x14ac:dyDescent="0.25">
      <c r="A61" s="80"/>
      <c r="B61" s="74"/>
      <c r="C61" s="38" t="s">
        <v>1</v>
      </c>
      <c r="D61" s="38" t="s">
        <v>2</v>
      </c>
      <c r="E61" s="38" t="s">
        <v>3</v>
      </c>
      <c r="F61" s="38" t="s">
        <v>1</v>
      </c>
      <c r="G61" s="38" t="s">
        <v>2</v>
      </c>
      <c r="H61" s="38" t="s">
        <v>3</v>
      </c>
    </row>
    <row r="62" spans="1:10" x14ac:dyDescent="0.25">
      <c r="A62" s="80"/>
      <c r="B62" s="74"/>
      <c r="C62" s="39" t="s">
        <v>4</v>
      </c>
      <c r="D62" s="39" t="s">
        <v>5</v>
      </c>
      <c r="E62" s="39" t="s">
        <v>15</v>
      </c>
      <c r="F62" s="39" t="s">
        <v>16</v>
      </c>
      <c r="G62" s="39" t="s">
        <v>17</v>
      </c>
      <c r="H62" s="39" t="s">
        <v>18</v>
      </c>
    </row>
    <row r="63" spans="1:10" x14ac:dyDescent="0.25">
      <c r="A63" s="13">
        <v>44</v>
      </c>
      <c r="B63" s="22" t="s">
        <v>30</v>
      </c>
      <c r="C63" s="56"/>
      <c r="D63" s="32">
        <v>15</v>
      </c>
      <c r="E63" s="33">
        <f>$C63*$D63</f>
        <v>0</v>
      </c>
      <c r="F63" s="57"/>
      <c r="G63" s="32">
        <v>4</v>
      </c>
      <c r="H63" s="33">
        <f>$F63*$G63</f>
        <v>0</v>
      </c>
    </row>
    <row r="64" spans="1:10" ht="21" x14ac:dyDescent="0.25">
      <c r="A64" s="13">
        <v>45</v>
      </c>
      <c r="B64" s="22" t="s">
        <v>46</v>
      </c>
      <c r="C64" s="56"/>
      <c r="D64" s="32">
        <v>6</v>
      </c>
      <c r="E64" s="33">
        <f t="shared" ref="E64:E66" si="8">$C64*$D64</f>
        <v>0</v>
      </c>
      <c r="F64" s="57"/>
      <c r="G64" s="32">
        <v>1</v>
      </c>
      <c r="H64" s="33">
        <f>$F64*$G64</f>
        <v>0</v>
      </c>
    </row>
    <row r="65" spans="1:11" x14ac:dyDescent="0.25">
      <c r="A65" s="13">
        <v>46</v>
      </c>
      <c r="B65" s="22" t="s">
        <v>63</v>
      </c>
      <c r="C65" s="56"/>
      <c r="D65" s="32">
        <v>4</v>
      </c>
      <c r="E65" s="33">
        <f t="shared" si="8"/>
        <v>0</v>
      </c>
      <c r="F65" s="58" t="s">
        <v>58</v>
      </c>
      <c r="G65" s="35" t="s">
        <v>58</v>
      </c>
      <c r="H65" s="34" t="s">
        <v>58</v>
      </c>
    </row>
    <row r="66" spans="1:11" x14ac:dyDescent="0.25">
      <c r="A66" s="13">
        <v>47</v>
      </c>
      <c r="B66" s="22" t="s">
        <v>51</v>
      </c>
      <c r="C66" s="56"/>
      <c r="D66" s="32">
        <v>15</v>
      </c>
      <c r="E66" s="33">
        <f t="shared" si="8"/>
        <v>0</v>
      </c>
      <c r="F66" s="57"/>
      <c r="G66" s="32">
        <v>2</v>
      </c>
      <c r="H66" s="33">
        <f>$F66*$G66</f>
        <v>0</v>
      </c>
      <c r="K66" s="45"/>
    </row>
    <row r="67" spans="1:11" x14ac:dyDescent="0.25">
      <c r="A67" s="13">
        <v>48</v>
      </c>
      <c r="B67" s="22" t="s">
        <v>72</v>
      </c>
      <c r="C67" s="56"/>
      <c r="D67" s="32">
        <v>10</v>
      </c>
      <c r="E67" s="33">
        <f t="shared" ref="E67:E71" si="9">$C67*$D67</f>
        <v>0</v>
      </c>
      <c r="F67" s="57"/>
      <c r="G67" s="32">
        <v>2</v>
      </c>
      <c r="H67" s="33">
        <f t="shared" ref="H67:H88" si="10">$F67*$G67</f>
        <v>0</v>
      </c>
    </row>
    <row r="68" spans="1:11" x14ac:dyDescent="0.25">
      <c r="A68" s="13">
        <v>49</v>
      </c>
      <c r="B68" s="22" t="s">
        <v>52</v>
      </c>
      <c r="C68" s="56"/>
      <c r="D68" s="32">
        <v>5</v>
      </c>
      <c r="E68" s="33">
        <f t="shared" si="9"/>
        <v>0</v>
      </c>
      <c r="F68" s="57"/>
      <c r="G68" s="32">
        <v>2</v>
      </c>
      <c r="H68" s="33">
        <f t="shared" si="10"/>
        <v>0</v>
      </c>
    </row>
    <row r="69" spans="1:11" x14ac:dyDescent="0.25">
      <c r="A69" s="13">
        <v>50</v>
      </c>
      <c r="B69" s="22" t="s">
        <v>53</v>
      </c>
      <c r="C69" s="56"/>
      <c r="D69" s="32">
        <v>15</v>
      </c>
      <c r="E69" s="33">
        <f t="shared" si="9"/>
        <v>0</v>
      </c>
      <c r="F69" s="57"/>
      <c r="G69" s="32">
        <v>4</v>
      </c>
      <c r="H69" s="33">
        <f t="shared" si="10"/>
        <v>0</v>
      </c>
    </row>
    <row r="70" spans="1:11" x14ac:dyDescent="0.25">
      <c r="A70" s="13">
        <v>51</v>
      </c>
      <c r="B70" s="22" t="s">
        <v>54</v>
      </c>
      <c r="C70" s="56"/>
      <c r="D70" s="32">
        <v>4</v>
      </c>
      <c r="E70" s="33">
        <f t="shared" si="9"/>
        <v>0</v>
      </c>
      <c r="F70" s="57"/>
      <c r="G70" s="32">
        <v>1</v>
      </c>
      <c r="H70" s="33">
        <f t="shared" si="10"/>
        <v>0</v>
      </c>
    </row>
    <row r="71" spans="1:11" x14ac:dyDescent="0.25">
      <c r="A71" s="13">
        <v>52</v>
      </c>
      <c r="B71" s="22" t="s">
        <v>35</v>
      </c>
      <c r="C71" s="56"/>
      <c r="D71" s="32">
        <v>2</v>
      </c>
      <c r="E71" s="33">
        <f t="shared" si="9"/>
        <v>0</v>
      </c>
      <c r="F71" s="57"/>
      <c r="G71" s="32">
        <v>1</v>
      </c>
      <c r="H71" s="33">
        <f t="shared" si="10"/>
        <v>0</v>
      </c>
    </row>
    <row r="72" spans="1:11" x14ac:dyDescent="0.25">
      <c r="A72" s="13">
        <v>53</v>
      </c>
      <c r="B72" s="22" t="s">
        <v>49</v>
      </c>
      <c r="C72" s="56"/>
      <c r="D72" s="32">
        <v>4</v>
      </c>
      <c r="E72" s="33">
        <f t="shared" ref="E72:E75" si="11">$C72*$D72</f>
        <v>0</v>
      </c>
      <c r="F72" s="57"/>
      <c r="G72" s="32">
        <v>1</v>
      </c>
      <c r="H72" s="33">
        <f t="shared" si="10"/>
        <v>0</v>
      </c>
    </row>
    <row r="73" spans="1:11" x14ac:dyDescent="0.25">
      <c r="A73" s="13">
        <v>54</v>
      </c>
      <c r="B73" s="22" t="s">
        <v>50</v>
      </c>
      <c r="C73" s="56"/>
      <c r="D73" s="32">
        <v>2</v>
      </c>
      <c r="E73" s="33">
        <f t="shared" si="11"/>
        <v>0</v>
      </c>
      <c r="F73" s="57"/>
      <c r="G73" s="32">
        <v>1</v>
      </c>
      <c r="H73" s="33">
        <f t="shared" si="10"/>
        <v>0</v>
      </c>
    </row>
    <row r="74" spans="1:11" x14ac:dyDescent="0.25">
      <c r="A74" s="13">
        <v>55</v>
      </c>
      <c r="B74" s="22" t="s">
        <v>47</v>
      </c>
      <c r="C74" s="56"/>
      <c r="D74" s="32">
        <v>8</v>
      </c>
      <c r="E74" s="33">
        <f t="shared" si="11"/>
        <v>0</v>
      </c>
      <c r="F74" s="57"/>
      <c r="G74" s="32">
        <v>2</v>
      </c>
      <c r="H74" s="33">
        <f t="shared" si="10"/>
        <v>0</v>
      </c>
    </row>
    <row r="75" spans="1:11" x14ac:dyDescent="0.25">
      <c r="A75" s="13">
        <v>56</v>
      </c>
      <c r="B75" s="22" t="s">
        <v>48</v>
      </c>
      <c r="C75" s="56"/>
      <c r="D75" s="32">
        <v>8</v>
      </c>
      <c r="E75" s="33">
        <f t="shared" si="11"/>
        <v>0</v>
      </c>
      <c r="F75" s="57"/>
      <c r="G75" s="32">
        <v>2</v>
      </c>
      <c r="H75" s="33">
        <f t="shared" si="10"/>
        <v>0</v>
      </c>
    </row>
    <row r="76" spans="1:11" x14ac:dyDescent="0.25">
      <c r="A76" s="13">
        <v>57</v>
      </c>
      <c r="B76" s="22" t="s">
        <v>64</v>
      </c>
      <c r="C76" s="56"/>
      <c r="D76" s="32">
        <v>2</v>
      </c>
      <c r="E76" s="33">
        <f t="shared" ref="E76:E88" si="12">$C76*$D76</f>
        <v>0</v>
      </c>
      <c r="F76" s="57"/>
      <c r="G76" s="32">
        <v>1</v>
      </c>
      <c r="H76" s="33">
        <f t="shared" si="10"/>
        <v>0</v>
      </c>
    </row>
    <row r="77" spans="1:11" x14ac:dyDescent="0.25">
      <c r="A77" s="13">
        <v>58</v>
      </c>
      <c r="B77" s="22" t="s">
        <v>74</v>
      </c>
      <c r="C77" s="56"/>
      <c r="D77" s="32">
        <v>10</v>
      </c>
      <c r="E77" s="33">
        <f t="shared" si="12"/>
        <v>0</v>
      </c>
      <c r="F77" s="57"/>
      <c r="G77" s="32">
        <v>2</v>
      </c>
      <c r="H77" s="33">
        <f t="shared" si="10"/>
        <v>0</v>
      </c>
    </row>
    <row r="78" spans="1:11" x14ac:dyDescent="0.25">
      <c r="A78" s="13">
        <v>59</v>
      </c>
      <c r="B78" s="22" t="s">
        <v>55</v>
      </c>
      <c r="C78" s="56"/>
      <c r="D78" s="32">
        <v>10</v>
      </c>
      <c r="E78" s="33">
        <f t="shared" si="12"/>
        <v>0</v>
      </c>
      <c r="F78" s="57"/>
      <c r="G78" s="32">
        <v>2</v>
      </c>
      <c r="H78" s="33">
        <f t="shared" si="10"/>
        <v>0</v>
      </c>
    </row>
    <row r="79" spans="1:11" x14ac:dyDescent="0.25">
      <c r="A79" s="13">
        <v>60</v>
      </c>
      <c r="B79" s="22" t="s">
        <v>75</v>
      </c>
      <c r="C79" s="56"/>
      <c r="D79" s="32">
        <v>10</v>
      </c>
      <c r="E79" s="33">
        <f t="shared" si="12"/>
        <v>0</v>
      </c>
      <c r="F79" s="57"/>
      <c r="G79" s="32">
        <v>2</v>
      </c>
      <c r="H79" s="33">
        <f t="shared" si="10"/>
        <v>0</v>
      </c>
    </row>
    <row r="80" spans="1:11" x14ac:dyDescent="0.25">
      <c r="A80" s="13">
        <v>61</v>
      </c>
      <c r="B80" s="22" t="s">
        <v>65</v>
      </c>
      <c r="C80" s="56"/>
      <c r="D80" s="32">
        <v>10</v>
      </c>
      <c r="E80" s="33">
        <f t="shared" si="12"/>
        <v>0</v>
      </c>
      <c r="F80" s="57"/>
      <c r="G80" s="32">
        <v>2</v>
      </c>
      <c r="H80" s="33">
        <f t="shared" si="10"/>
        <v>0</v>
      </c>
    </row>
    <row r="81" spans="1:8" x14ac:dyDescent="0.25">
      <c r="A81" s="13">
        <v>62</v>
      </c>
      <c r="B81" s="22" t="s">
        <v>67</v>
      </c>
      <c r="C81" s="56"/>
      <c r="D81" s="32">
        <v>10</v>
      </c>
      <c r="E81" s="33">
        <f t="shared" si="12"/>
        <v>0</v>
      </c>
      <c r="F81" s="57"/>
      <c r="G81" s="32">
        <v>2</v>
      </c>
      <c r="H81" s="33">
        <f t="shared" si="10"/>
        <v>0</v>
      </c>
    </row>
    <row r="82" spans="1:8" x14ac:dyDescent="0.25">
      <c r="A82" s="13">
        <v>63</v>
      </c>
      <c r="B82" s="22" t="s">
        <v>76</v>
      </c>
      <c r="C82" s="56"/>
      <c r="D82" s="32">
        <v>16</v>
      </c>
      <c r="E82" s="33">
        <f t="shared" si="12"/>
        <v>0</v>
      </c>
      <c r="F82" s="57"/>
      <c r="G82" s="32">
        <v>2</v>
      </c>
      <c r="H82" s="33">
        <f t="shared" si="10"/>
        <v>0</v>
      </c>
    </row>
    <row r="83" spans="1:8" x14ac:dyDescent="0.25">
      <c r="A83" s="13">
        <v>64</v>
      </c>
      <c r="B83" s="22" t="s">
        <v>77</v>
      </c>
      <c r="C83" s="56"/>
      <c r="D83" s="32">
        <v>16</v>
      </c>
      <c r="E83" s="33">
        <f t="shared" si="12"/>
        <v>0</v>
      </c>
      <c r="F83" s="57"/>
      <c r="G83" s="32">
        <v>2</v>
      </c>
      <c r="H83" s="33">
        <f t="shared" si="10"/>
        <v>0</v>
      </c>
    </row>
    <row r="84" spans="1:8" x14ac:dyDescent="0.25">
      <c r="A84" s="13">
        <v>65</v>
      </c>
      <c r="B84" s="22" t="s">
        <v>79</v>
      </c>
      <c r="C84" s="56"/>
      <c r="D84" s="32">
        <v>2</v>
      </c>
      <c r="E84" s="33">
        <f t="shared" si="12"/>
        <v>0</v>
      </c>
      <c r="F84" s="57"/>
      <c r="G84" s="32">
        <v>1</v>
      </c>
      <c r="H84" s="33">
        <f t="shared" si="10"/>
        <v>0</v>
      </c>
    </row>
    <row r="85" spans="1:8" x14ac:dyDescent="0.25">
      <c r="A85" s="13">
        <v>66</v>
      </c>
      <c r="B85" s="22" t="s">
        <v>78</v>
      </c>
      <c r="C85" s="56"/>
      <c r="D85" s="32">
        <v>4</v>
      </c>
      <c r="E85" s="33">
        <f t="shared" si="12"/>
        <v>0</v>
      </c>
      <c r="F85" s="57"/>
      <c r="G85" s="32">
        <v>1</v>
      </c>
      <c r="H85" s="33">
        <f t="shared" si="10"/>
        <v>0</v>
      </c>
    </row>
    <row r="86" spans="1:8" x14ac:dyDescent="0.25">
      <c r="A86" s="13">
        <v>67</v>
      </c>
      <c r="B86" s="22" t="s">
        <v>66</v>
      </c>
      <c r="C86" s="57"/>
      <c r="D86" s="32">
        <v>2</v>
      </c>
      <c r="E86" s="33">
        <f t="shared" si="12"/>
        <v>0</v>
      </c>
      <c r="F86" s="57"/>
      <c r="G86" s="32">
        <v>1</v>
      </c>
      <c r="H86" s="33">
        <f t="shared" si="10"/>
        <v>0</v>
      </c>
    </row>
    <row r="87" spans="1:8" x14ac:dyDescent="0.25">
      <c r="A87" s="13">
        <v>68</v>
      </c>
      <c r="B87" s="22" t="s">
        <v>56</v>
      </c>
      <c r="C87" s="57"/>
      <c r="D87" s="32">
        <v>8</v>
      </c>
      <c r="E87" s="33">
        <f t="shared" si="12"/>
        <v>0</v>
      </c>
      <c r="F87" s="57"/>
      <c r="G87" s="32">
        <v>2</v>
      </c>
      <c r="H87" s="33">
        <f t="shared" si="10"/>
        <v>0</v>
      </c>
    </row>
    <row r="88" spans="1:8" ht="21" x14ac:dyDescent="0.25">
      <c r="A88" s="13">
        <v>69</v>
      </c>
      <c r="B88" s="22" t="s">
        <v>57</v>
      </c>
      <c r="C88" s="57"/>
      <c r="D88" s="32">
        <v>19</v>
      </c>
      <c r="E88" s="33">
        <f t="shared" si="12"/>
        <v>0</v>
      </c>
      <c r="F88" s="57"/>
      <c r="G88" s="32">
        <v>4</v>
      </c>
      <c r="H88" s="33">
        <f t="shared" si="10"/>
        <v>0</v>
      </c>
    </row>
    <row r="89" spans="1:8" ht="20.25" customHeight="1" x14ac:dyDescent="0.25">
      <c r="A89" s="10"/>
      <c r="B89" s="10"/>
      <c r="C89" s="11"/>
      <c r="D89" s="11"/>
      <c r="E89" s="11"/>
      <c r="F89" s="11"/>
      <c r="G89" s="11"/>
      <c r="H89" s="11"/>
    </row>
    <row r="90" spans="1:8" ht="26.25" customHeight="1" x14ac:dyDescent="0.25">
      <c r="A90" s="67" t="s">
        <v>91</v>
      </c>
      <c r="B90" s="68"/>
      <c r="C90" s="68"/>
      <c r="D90" s="68"/>
      <c r="E90" s="69"/>
      <c r="F90" s="77">
        <f>SUM(E10:E14)+SUM(E16:E28)+SUM(H10:H28)+SUM(E34:E40)+SUM(E43:E57)+SUM(H34:H35)+SUM(H37:H38)+SUM(H41:H50)+H52+SUM(H55:H57)+SUM(E63:E88)+SUM(H63:H64)+SUM(H66:H88)</f>
        <v>0</v>
      </c>
      <c r="G90" s="78"/>
      <c r="H90" s="79"/>
    </row>
    <row r="91" spans="1:8" ht="29.25" customHeight="1" x14ac:dyDescent="0.25">
      <c r="A91" s="73" t="s">
        <v>19</v>
      </c>
      <c r="B91" s="73"/>
      <c r="C91" s="73"/>
      <c r="D91" s="73"/>
      <c r="E91" s="73"/>
      <c r="F91" s="73"/>
      <c r="G91" s="73"/>
      <c r="H91" s="73"/>
    </row>
    <row r="92" spans="1:8" x14ac:dyDescent="0.25">
      <c r="A92" s="10"/>
      <c r="B92" s="10"/>
      <c r="C92" s="11"/>
      <c r="D92" s="11"/>
      <c r="E92" s="11"/>
      <c r="F92" s="11"/>
      <c r="G92" s="11"/>
      <c r="H92" s="11"/>
    </row>
    <row r="93" spans="1:8" x14ac:dyDescent="0.25">
      <c r="A93" s="10"/>
      <c r="B93" s="10"/>
      <c r="C93" s="11"/>
      <c r="D93" s="11"/>
      <c r="E93" s="11"/>
      <c r="F93" s="11"/>
      <c r="G93" s="11"/>
      <c r="H93" s="11"/>
    </row>
    <row r="94" spans="1:8" x14ac:dyDescent="0.25">
      <c r="A94" s="10"/>
      <c r="B94" s="17" t="s">
        <v>86</v>
      </c>
      <c r="C94"/>
      <c r="D94"/>
      <c r="E94"/>
      <c r="F94" s="1"/>
      <c r="G94"/>
      <c r="H94"/>
    </row>
    <row r="95" spans="1:8" x14ac:dyDescent="0.25">
      <c r="A95" s="10"/>
      <c r="B95" s="18" t="s">
        <v>87</v>
      </c>
      <c r="C95" s="16"/>
      <c r="D95" s="16"/>
      <c r="E95" s="16"/>
      <c r="F95" s="16"/>
      <c r="G95" s="16"/>
      <c r="H95" s="16"/>
    </row>
    <row r="96" spans="1:8" x14ac:dyDescent="0.25">
      <c r="A96" s="10"/>
      <c r="B96" s="18" t="s">
        <v>103</v>
      </c>
      <c r="C96" s="16"/>
      <c r="D96" s="16"/>
      <c r="E96" s="16"/>
      <c r="F96" s="16"/>
      <c r="G96" s="16"/>
      <c r="H96" s="16"/>
    </row>
    <row r="97" spans="1:8" x14ac:dyDescent="0.25">
      <c r="A97" s="10"/>
      <c r="B97" s="10"/>
      <c r="C97" s="11"/>
      <c r="D97" s="11"/>
      <c r="E97" s="11"/>
      <c r="F97" s="11"/>
      <c r="G97" s="11"/>
      <c r="H97" s="11"/>
    </row>
    <row r="98" spans="1:8" x14ac:dyDescent="0.25">
      <c r="A98" s="10"/>
      <c r="B98" s="10"/>
      <c r="C98" s="11"/>
      <c r="D98" s="11"/>
      <c r="E98" s="11"/>
      <c r="F98" s="11"/>
      <c r="G98" s="11"/>
      <c r="H98" s="11"/>
    </row>
    <row r="99" spans="1:8" x14ac:dyDescent="0.25">
      <c r="A99" s="10"/>
      <c r="B99" s="10"/>
      <c r="C99" s="11"/>
      <c r="D99" s="11"/>
      <c r="E99" s="11"/>
      <c r="F99" s="11"/>
      <c r="G99" s="11"/>
      <c r="H99" s="11"/>
    </row>
    <row r="100" spans="1:8" x14ac:dyDescent="0.25">
      <c r="A100" s="10"/>
      <c r="B100" s="10"/>
      <c r="C100" s="11"/>
      <c r="D100" s="11"/>
      <c r="E100" s="11"/>
      <c r="F100" s="11"/>
      <c r="G100" s="11"/>
      <c r="H100" s="11"/>
    </row>
    <row r="101" spans="1:8" x14ac:dyDescent="0.25">
      <c r="A101" s="10"/>
      <c r="B101" s="10"/>
      <c r="C101" s="11"/>
      <c r="D101" s="11"/>
      <c r="E101" s="11"/>
      <c r="F101" s="11"/>
      <c r="G101" s="11"/>
      <c r="H101" s="11"/>
    </row>
    <row r="102" spans="1:8" x14ac:dyDescent="0.25">
      <c r="A102" s="10"/>
      <c r="B102" s="10"/>
      <c r="C102" s="11"/>
      <c r="D102" s="11"/>
      <c r="E102" s="11"/>
      <c r="F102" s="11"/>
      <c r="G102" s="11"/>
      <c r="H102" s="11"/>
    </row>
    <row r="103" spans="1:8" x14ac:dyDescent="0.25">
      <c r="A103" s="10"/>
      <c r="B103" s="10"/>
      <c r="C103" s="11"/>
      <c r="D103" s="11"/>
      <c r="E103" s="11"/>
      <c r="F103" s="11"/>
      <c r="G103" s="11"/>
      <c r="H103" s="11"/>
    </row>
    <row r="104" spans="1:8" x14ac:dyDescent="0.25">
      <c r="A104" s="10"/>
      <c r="B104" s="10"/>
      <c r="C104" s="11"/>
      <c r="D104" s="11"/>
      <c r="E104" s="11"/>
      <c r="F104" s="11"/>
      <c r="G104" s="11"/>
      <c r="H104" s="11"/>
    </row>
    <row r="105" spans="1:8" x14ac:dyDescent="0.25">
      <c r="A105" s="10"/>
      <c r="B105" s="10"/>
      <c r="C105" s="11"/>
      <c r="D105" s="11"/>
      <c r="E105" s="11"/>
      <c r="F105" s="11"/>
      <c r="G105" s="11"/>
      <c r="H105" s="11"/>
    </row>
    <row r="106" spans="1:8" x14ac:dyDescent="0.25">
      <c r="A106" s="10"/>
      <c r="B106" s="10"/>
      <c r="C106" s="11"/>
      <c r="D106" s="11"/>
      <c r="E106" s="11"/>
      <c r="F106" s="11"/>
      <c r="G106" s="11"/>
      <c r="H106" s="11"/>
    </row>
    <row r="107" spans="1:8" x14ac:dyDescent="0.25">
      <c r="A107" s="10"/>
      <c r="B107" s="10"/>
      <c r="C107" s="11"/>
      <c r="D107" s="11"/>
      <c r="E107" s="11"/>
      <c r="F107" s="11"/>
      <c r="G107" s="11"/>
      <c r="H107" s="11"/>
    </row>
    <row r="108" spans="1:8" x14ac:dyDescent="0.25">
      <c r="A108" s="10"/>
      <c r="B108" s="10"/>
      <c r="C108" s="11"/>
      <c r="D108" s="11"/>
      <c r="E108" s="11"/>
      <c r="F108" s="11"/>
      <c r="G108" s="11"/>
      <c r="H108" s="11"/>
    </row>
    <row r="109" spans="1:8" x14ac:dyDescent="0.25">
      <c r="A109" s="10"/>
      <c r="B109" s="10"/>
      <c r="C109" s="11"/>
      <c r="D109" s="11"/>
      <c r="E109" s="11"/>
      <c r="F109" s="11"/>
      <c r="G109" s="11"/>
      <c r="H109" s="11"/>
    </row>
    <row r="110" spans="1:8" x14ac:dyDescent="0.25">
      <c r="A110" s="10"/>
      <c r="B110" s="10"/>
      <c r="C110" s="11"/>
      <c r="D110" s="11"/>
      <c r="E110" s="11"/>
      <c r="F110" s="11"/>
      <c r="G110" s="11"/>
      <c r="H110" s="11"/>
    </row>
    <row r="111" spans="1:8" x14ac:dyDescent="0.25">
      <c r="A111" s="10"/>
      <c r="B111" s="10"/>
      <c r="C111" s="11"/>
      <c r="D111" s="11"/>
      <c r="E111" s="11"/>
      <c r="F111" s="11"/>
      <c r="G111" s="11"/>
      <c r="H111" s="11"/>
    </row>
    <row r="112" spans="1:8" x14ac:dyDescent="0.25">
      <c r="A112" s="10"/>
      <c r="B112" s="10"/>
      <c r="C112" s="11"/>
      <c r="D112" s="11"/>
      <c r="E112" s="11"/>
      <c r="F112" s="11"/>
      <c r="G112" s="11"/>
      <c r="H112" s="11"/>
    </row>
    <row r="113" spans="1:8" x14ac:dyDescent="0.25">
      <c r="A113" s="10"/>
      <c r="B113" s="10"/>
      <c r="C113" s="11"/>
      <c r="D113" s="11"/>
      <c r="E113" s="11"/>
      <c r="F113" s="11"/>
      <c r="G113" s="11"/>
      <c r="H113" s="11"/>
    </row>
    <row r="114" spans="1:8" x14ac:dyDescent="0.25">
      <c r="A114" s="10"/>
      <c r="B114" s="10"/>
      <c r="C114" s="11"/>
      <c r="D114" s="11"/>
      <c r="E114" s="11"/>
      <c r="F114" s="11"/>
      <c r="G114" s="11"/>
      <c r="H114" s="11"/>
    </row>
    <row r="115" spans="1:8" x14ac:dyDescent="0.25">
      <c r="A115" s="10"/>
      <c r="B115" s="10"/>
      <c r="C115" s="11"/>
      <c r="D115" s="11"/>
      <c r="E115" s="11"/>
      <c r="F115" s="11"/>
      <c r="G115" s="11"/>
      <c r="H115" s="11"/>
    </row>
    <row r="116" spans="1:8" x14ac:dyDescent="0.25">
      <c r="A116" s="10"/>
      <c r="B116" s="10"/>
      <c r="C116" s="11"/>
      <c r="D116" s="11"/>
      <c r="E116" s="11"/>
      <c r="F116" s="11"/>
      <c r="G116" s="11"/>
      <c r="H116" s="11"/>
    </row>
    <row r="117" spans="1:8" x14ac:dyDescent="0.25">
      <c r="A117" s="10"/>
      <c r="B117" s="10"/>
      <c r="C117" s="11"/>
      <c r="D117" s="11"/>
      <c r="E117" s="11"/>
      <c r="F117" s="11"/>
      <c r="G117" s="11"/>
      <c r="H117" s="11"/>
    </row>
    <row r="118" spans="1:8" x14ac:dyDescent="0.25">
      <c r="A118" s="10"/>
      <c r="B118" s="10"/>
      <c r="C118" s="11"/>
      <c r="D118" s="11"/>
      <c r="E118" s="11"/>
      <c r="F118" s="11"/>
      <c r="G118" s="11"/>
      <c r="H118" s="11"/>
    </row>
    <row r="119" spans="1:8" x14ac:dyDescent="0.25">
      <c r="A119" s="10"/>
      <c r="B119" s="10"/>
      <c r="C119" s="11"/>
      <c r="D119" s="11"/>
      <c r="E119" s="11"/>
      <c r="F119" s="11"/>
      <c r="G119" s="11"/>
      <c r="H119" s="11"/>
    </row>
    <row r="120" spans="1:8" x14ac:dyDescent="0.25">
      <c r="A120" s="10"/>
      <c r="B120" s="10"/>
      <c r="C120" s="11"/>
      <c r="D120" s="11"/>
      <c r="E120" s="11"/>
      <c r="F120" s="11"/>
      <c r="G120" s="11"/>
      <c r="H120" s="11"/>
    </row>
    <row r="121" spans="1:8" x14ac:dyDescent="0.25">
      <c r="A121" s="10"/>
      <c r="B121" s="10"/>
      <c r="C121" s="11"/>
      <c r="D121" s="11"/>
      <c r="E121" s="11"/>
      <c r="F121" s="11"/>
      <c r="G121" s="11"/>
      <c r="H121" s="11"/>
    </row>
    <row r="122" spans="1:8" x14ac:dyDescent="0.25">
      <c r="A122" s="10"/>
      <c r="B122" s="10"/>
      <c r="C122" s="11"/>
      <c r="D122" s="11"/>
      <c r="E122" s="11"/>
      <c r="F122" s="11"/>
      <c r="G122" s="11"/>
      <c r="H122" s="11"/>
    </row>
    <row r="123" spans="1:8" x14ac:dyDescent="0.25">
      <c r="A123" s="10"/>
      <c r="B123" s="10"/>
      <c r="C123" s="11"/>
      <c r="D123" s="11"/>
      <c r="E123" s="11"/>
      <c r="F123" s="11"/>
      <c r="G123" s="11"/>
      <c r="H123" s="11"/>
    </row>
    <row r="124" spans="1:8" x14ac:dyDescent="0.25">
      <c r="A124" s="10"/>
      <c r="B124" s="10"/>
      <c r="C124" s="11"/>
      <c r="D124" s="11"/>
      <c r="E124" s="11"/>
      <c r="F124" s="11"/>
      <c r="G124" s="11"/>
      <c r="H124" s="11"/>
    </row>
    <row r="125" spans="1:8" x14ac:dyDescent="0.25">
      <c r="A125" s="10"/>
      <c r="B125" s="10"/>
      <c r="C125" s="11"/>
      <c r="D125" s="11"/>
      <c r="E125" s="11"/>
      <c r="F125" s="11"/>
      <c r="G125" s="11"/>
      <c r="H125" s="11"/>
    </row>
    <row r="126" spans="1:8" x14ac:dyDescent="0.25">
      <c r="A126" s="10"/>
      <c r="B126" s="10"/>
      <c r="C126" s="11"/>
      <c r="D126" s="11"/>
      <c r="E126" s="11"/>
      <c r="F126" s="11"/>
      <c r="G126" s="11"/>
      <c r="H126" s="11"/>
    </row>
    <row r="127" spans="1:8" x14ac:dyDescent="0.25">
      <c r="A127" s="10"/>
      <c r="B127" s="10"/>
      <c r="C127" s="11"/>
      <c r="D127" s="11"/>
      <c r="E127" s="11"/>
      <c r="F127" s="11"/>
      <c r="G127" s="11"/>
      <c r="H127" s="11"/>
    </row>
    <row r="128" spans="1:8" x14ac:dyDescent="0.25">
      <c r="A128" s="10"/>
      <c r="B128" s="10"/>
      <c r="C128" s="11"/>
      <c r="D128" s="11"/>
      <c r="E128" s="11"/>
      <c r="F128" s="11"/>
      <c r="G128" s="11"/>
      <c r="H128" s="11"/>
    </row>
    <row r="129" spans="1:8" x14ac:dyDescent="0.25">
      <c r="A129" s="10"/>
      <c r="B129" s="10"/>
      <c r="C129" s="11"/>
      <c r="D129" s="11"/>
      <c r="E129" s="11"/>
      <c r="F129" s="11"/>
      <c r="G129" s="11"/>
      <c r="H129" s="11"/>
    </row>
    <row r="130" spans="1:8" x14ac:dyDescent="0.25">
      <c r="A130" s="10"/>
      <c r="B130" s="10"/>
      <c r="C130" s="11"/>
      <c r="D130" s="11"/>
      <c r="E130" s="11"/>
      <c r="F130" s="11"/>
      <c r="G130" s="11"/>
      <c r="H130" s="11"/>
    </row>
    <row r="131" spans="1:8" x14ac:dyDescent="0.25">
      <c r="A131" s="10"/>
      <c r="B131" s="10"/>
      <c r="C131" s="11"/>
      <c r="D131" s="11"/>
      <c r="E131" s="11"/>
      <c r="F131" s="11"/>
      <c r="G131" s="11"/>
      <c r="H131" s="11"/>
    </row>
    <row r="132" spans="1:8" x14ac:dyDescent="0.25">
      <c r="A132" s="10"/>
      <c r="B132" s="10"/>
      <c r="C132" s="11"/>
      <c r="D132" s="11"/>
      <c r="E132" s="11"/>
      <c r="F132" s="11"/>
      <c r="G132" s="11"/>
      <c r="H132" s="11"/>
    </row>
    <row r="133" spans="1:8" x14ac:dyDescent="0.25">
      <c r="A133" s="10"/>
      <c r="B133" s="10"/>
      <c r="C133" s="11"/>
      <c r="D133" s="11"/>
      <c r="E133" s="11"/>
      <c r="F133" s="11"/>
      <c r="G133" s="11"/>
      <c r="H133" s="11"/>
    </row>
    <row r="134" spans="1:8" x14ac:dyDescent="0.25">
      <c r="A134" s="10"/>
      <c r="B134" s="10"/>
      <c r="C134" s="11"/>
      <c r="D134" s="11"/>
      <c r="E134" s="11"/>
      <c r="F134" s="11"/>
      <c r="G134" s="11"/>
      <c r="H134" s="11"/>
    </row>
    <row r="135" spans="1:8" x14ac:dyDescent="0.25">
      <c r="A135" s="10"/>
      <c r="B135" s="10"/>
      <c r="C135" s="11"/>
      <c r="D135" s="11"/>
      <c r="E135" s="11"/>
      <c r="F135" s="11"/>
      <c r="G135" s="11"/>
      <c r="H135" s="11"/>
    </row>
    <row r="136" spans="1:8" x14ac:dyDescent="0.25">
      <c r="A136" s="10"/>
      <c r="B136" s="10"/>
      <c r="C136" s="11"/>
      <c r="D136" s="11"/>
      <c r="E136" s="11"/>
      <c r="F136" s="11"/>
      <c r="G136" s="11"/>
      <c r="H136" s="11"/>
    </row>
    <row r="137" spans="1:8" x14ac:dyDescent="0.25">
      <c r="A137" s="10"/>
      <c r="B137" s="10"/>
      <c r="C137" s="11"/>
      <c r="D137" s="11"/>
      <c r="E137" s="11"/>
      <c r="F137" s="11"/>
      <c r="G137" s="11"/>
      <c r="H137" s="11"/>
    </row>
  </sheetData>
  <sheetProtection algorithmName="SHA-512" hashValue="ADL3ZuJpp3aOUZ3NWJXYpSLGXJM26JV2vjP8vi91jVoRFUEGFNcM1ss4wMgoXTwyWqRrz8La2SVco4ddl7ng3Q==" saltValue="L5sjwnAAAOHQg1Vx7/OVkg==" spinCount="100000" sheet="1" objects="1" scenarios="1"/>
  <mergeCells count="22">
    <mergeCell ref="B4:H4"/>
    <mergeCell ref="A91:H91"/>
    <mergeCell ref="A90:E90"/>
    <mergeCell ref="F90:H90"/>
    <mergeCell ref="A59:A62"/>
    <mergeCell ref="B59:B62"/>
    <mergeCell ref="C59:E59"/>
    <mergeCell ref="F59:H59"/>
    <mergeCell ref="C60:E60"/>
    <mergeCell ref="F60:H60"/>
    <mergeCell ref="A30:A33"/>
    <mergeCell ref="B30:B33"/>
    <mergeCell ref="C30:E30"/>
    <mergeCell ref="F30:H30"/>
    <mergeCell ref="C31:E31"/>
    <mergeCell ref="F31:H31"/>
    <mergeCell ref="A6:A9"/>
    <mergeCell ref="B6:B9"/>
    <mergeCell ref="C6:E6"/>
    <mergeCell ref="F6:H6"/>
    <mergeCell ref="C7:E7"/>
    <mergeCell ref="F7:H7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Tabela A - przeglądy</vt:lpstr>
      <vt:lpstr>Tabela B - materiały i części</vt:lpstr>
      <vt:lpstr>'Tabela A - przeglądy'!Obszar_wydruku</vt:lpstr>
      <vt:lpstr>'Tabela B - materiały i części'!Obszar_wydruku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Partyka Agnieszka</cp:lastModifiedBy>
  <cp:lastPrinted>2020-09-01T12:12:53Z</cp:lastPrinted>
  <dcterms:created xsi:type="dcterms:W3CDTF">2018-03-09T09:53:45Z</dcterms:created>
  <dcterms:modified xsi:type="dcterms:W3CDTF">2020-09-01T12:53:31Z</dcterms:modified>
</cp:coreProperties>
</file>