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_xlcn.WorksheetConnection_ZestawienieszczegółoweA1AA311" hidden="1">'Zestawienie szczegółowe'!$A$1:$J$4</definedName>
    <definedName name="__xlcn.WorksheetConnection_ZestawienieszczegółoweA1AB32" hidden="1">'Zestawienie szczegółowe'!$A$1:$J$4</definedName>
  </definedNames>
  <calcPr calcId="114210"/>
</workbook>
</file>

<file path=xl/calcChain.xml><?xml version="1.0" encoding="utf-8"?>
<calcChain xmlns="http://schemas.openxmlformats.org/spreadsheetml/2006/main">
  <c r="N8" i="11"/>
  <c r="N4"/>
  <c r="N5"/>
  <c r="N6"/>
  <c r="N7"/>
  <c r="N3"/>
  <c r="F16" i="9"/>
  <c r="B8" i="10"/>
</calcChain>
</file>

<file path=xl/sharedStrings.xml><?xml version="1.0" encoding="utf-8"?>
<sst xmlns="http://schemas.openxmlformats.org/spreadsheetml/2006/main" count="206" uniqueCount="86">
  <si>
    <t>Nabywca</t>
  </si>
  <si>
    <t>Nr_PPG</t>
  </si>
  <si>
    <t>Adres_PPG</t>
  </si>
  <si>
    <t>Grupa_taryfowa</t>
  </si>
  <si>
    <t>Numer_NIP</t>
  </si>
  <si>
    <t>Adres</t>
  </si>
  <si>
    <t>Płatnik</t>
  </si>
  <si>
    <t>Adres_płatnika</t>
  </si>
  <si>
    <t>W-3.6</t>
  </si>
  <si>
    <t>W-5.1</t>
  </si>
  <si>
    <t>W-4</t>
  </si>
  <si>
    <t>Gmina Pełczyce</t>
  </si>
  <si>
    <t>Szkoła Podstawowa w Lubianie</t>
  </si>
  <si>
    <t>Lubiana 6, 73-260Pełczyce</t>
  </si>
  <si>
    <t>8018590365500019122156</t>
  </si>
  <si>
    <t>Moc_umowna kWh/h</t>
  </si>
  <si>
    <t>Lubiana 6, 73-260 Pełczyce</t>
  </si>
  <si>
    <t>Szkoła Podstawowa w Chrapowie</t>
  </si>
  <si>
    <t>Szkoła Podstawowa w Pelczycach</t>
  </si>
  <si>
    <t>Szkoła Podstawowa w Będargowie</t>
  </si>
  <si>
    <t>Chrapowo 25, 73-260 Pełczyce</t>
  </si>
  <si>
    <t>Będargowo 14, 73-260 Pełczyce</t>
  </si>
  <si>
    <t>Miejsko-Gminne Przedszkole w Pełczycach</t>
  </si>
  <si>
    <t>ul. B. Chrobrego 17, 73-260 Pełczyce</t>
  </si>
  <si>
    <t>ul. Rynek Bursztynowy 2, 73-260 Pełczyce</t>
  </si>
  <si>
    <t>ul. Ogrodowa 11b</t>
  </si>
  <si>
    <t>Chrapowo 9a 73-260 Pełczyce (świetlica)</t>
  </si>
  <si>
    <t>Trzęsacz 9, 73-260 Pełczyce (świetlica)</t>
  </si>
  <si>
    <t>Przekolno, 73-260 Pełczyce</t>
  </si>
  <si>
    <t xml:space="preserve">Miejsko - Gminny Ośrodek Kultury </t>
  </si>
  <si>
    <t>Zakład Gospodarki Komunalnej i Mieszkaniowej</t>
  </si>
  <si>
    <t>ul. Ogrodowa 56, 73-260 Pełczyce</t>
  </si>
  <si>
    <t>8018590365500019120923</t>
  </si>
  <si>
    <t>8018590365500019121197</t>
  </si>
  <si>
    <t>Nr licznika</t>
  </si>
  <si>
    <t>15200569</t>
  </si>
  <si>
    <t>5448136</t>
  </si>
  <si>
    <t>19052664</t>
  </si>
  <si>
    <t>1402673054</t>
  </si>
  <si>
    <t>24346</t>
  </si>
  <si>
    <t>ul. Koscielna 3, 73-260 Pelczyce</t>
  </si>
  <si>
    <t>ul. Kościelna 3, 73-260 Pelczyce</t>
  </si>
  <si>
    <t>8018590365500044351286</t>
  </si>
  <si>
    <t>XI700024346</t>
  </si>
  <si>
    <t xml:space="preserve">W-4 </t>
  </si>
  <si>
    <t>8018590365500019109386</t>
  </si>
  <si>
    <t>266184</t>
  </si>
  <si>
    <t>ul. Chrobrego 17, 73-260 Pełczyce</t>
  </si>
  <si>
    <t>8018590365500043102810</t>
  </si>
  <si>
    <t>W-1.1</t>
  </si>
  <si>
    <t>ul. Starogrodzka 12, 73-260 Pełczyce</t>
  </si>
  <si>
    <t>2000736</t>
  </si>
  <si>
    <t>8018590365500019121814</t>
  </si>
  <si>
    <t>8018590365500044347708</t>
  </si>
  <si>
    <t>XI0700132091</t>
  </si>
  <si>
    <t>8018590365500043469005</t>
  </si>
  <si>
    <t>XM15000952068</t>
  </si>
  <si>
    <t>8018590365500043524049</t>
  </si>
  <si>
    <t>XM1300284589</t>
  </si>
  <si>
    <t>XM2003251427</t>
  </si>
  <si>
    <t>Będargowo 51a/dz. nr 231/1</t>
  </si>
  <si>
    <t>8018590365500043030120</t>
  </si>
  <si>
    <t>XM2002569728</t>
  </si>
  <si>
    <t>W-3.9</t>
  </si>
  <si>
    <t>8018590365500043196086</t>
  </si>
  <si>
    <t>XM2002570132</t>
  </si>
  <si>
    <t>n/d</t>
  </si>
  <si>
    <t>ul. Rynek Bursztynowy 2</t>
  </si>
  <si>
    <t>u. Starogrodzka  12, 73-260 Pełczyce</t>
  </si>
  <si>
    <t>Ilości energii  w kwh wg Nabywców i Płatników</t>
  </si>
  <si>
    <t>Zużycie roczne</t>
  </si>
  <si>
    <t>Grupa taryfowa</t>
  </si>
  <si>
    <t>Zuzycie w 2021</t>
  </si>
  <si>
    <t xml:space="preserve">styczeń </t>
  </si>
  <si>
    <t>luty</t>
  </si>
  <si>
    <t>marzec</t>
  </si>
  <si>
    <t xml:space="preserve">kwiecień </t>
  </si>
  <si>
    <t xml:space="preserve">maj </t>
  </si>
  <si>
    <t xml:space="preserve">czerwiec </t>
  </si>
  <si>
    <t>lipiec</t>
  </si>
  <si>
    <t>sierpień</t>
  </si>
  <si>
    <t>wrzesień</t>
  </si>
  <si>
    <t>październik</t>
  </si>
  <si>
    <t>listopad</t>
  </si>
  <si>
    <t>grudzień</t>
  </si>
  <si>
    <t>łącznie - 2021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</si>
</sst>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0" xfId="0" applyFont="1"/>
    <xf numFmtId="49" fontId="0" fillId="0" borderId="0" xfId="0" applyNumberFormat="1"/>
    <xf numFmtId="0" fontId="2" fillId="0" borderId="1" xfId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wrapText="1"/>
    </xf>
    <xf numFmtId="0" fontId="0" fillId="0" borderId="1" xfId="0" applyBorder="1"/>
    <xf numFmtId="0" fontId="5" fillId="0" borderId="1" xfId="2" applyFont="1" applyFill="1" applyBorder="1" applyAlignment="1">
      <alignment wrapText="1"/>
    </xf>
    <xf numFmtId="49" fontId="5" fillId="0" borderId="1" xfId="2" applyNumberFormat="1" applyFont="1" applyFill="1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4" xfId="1" applyFont="1" applyFill="1" applyBorder="1" applyAlignment="1">
      <alignment horizontal="center" wrapText="1"/>
    </xf>
    <xf numFmtId="49" fontId="2" fillId="2" borderId="4" xfId="1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3" borderId="1" xfId="2" applyFont="1" applyFill="1" applyBorder="1" applyAlignment="1">
      <alignment wrapText="1"/>
    </xf>
    <xf numFmtId="0" fontId="0" fillId="4" borderId="1" xfId="0" applyFill="1" applyBorder="1"/>
    <xf numFmtId="0" fontId="2" fillId="0" borderId="5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1" xfId="0" applyFont="1" applyFill="1" applyBorder="1"/>
    <xf numFmtId="0" fontId="0" fillId="0" borderId="1" xfId="0" applyBorder="1"/>
    <xf numFmtId="0" fontId="0" fillId="0" borderId="1" xfId="0" applyBorder="1" applyAlignment="1"/>
  </cellXfs>
  <cellStyles count="3">
    <cellStyle name="Normalny" xfId="0" builtinId="0"/>
    <cellStyle name="Normalny_Zestawienie szczegółowe" xfId="1"/>
    <cellStyle name="Normalny_Zestawienie szczegółowe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theme" Target="theme/theme1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topLeftCell="D1" workbookViewId="0">
      <selection activeCell="L6" sqref="L6"/>
    </sheetView>
  </sheetViews>
  <sheetFormatPr defaultRowHeight="15"/>
  <cols>
    <col min="1" max="1" width="15.28515625" customWidth="1"/>
    <col min="2" max="2" width="15.5703125" style="1" customWidth="1"/>
    <col min="3" max="3" width="11.140625" customWidth="1"/>
    <col min="4" max="4" width="21.5703125" customWidth="1"/>
    <col min="5" max="5" width="21.42578125" customWidth="1"/>
    <col min="6" max="7" width="23.140625" style="4" customWidth="1"/>
    <col min="8" max="8" width="18.85546875" style="1" customWidth="1"/>
    <col min="9" max="9" width="10.85546875" customWidth="1"/>
    <col min="10" max="10" width="10" customWidth="1"/>
  </cols>
  <sheetData>
    <row r="1" spans="1:13" s="1" customFormat="1" ht="45">
      <c r="A1" s="12" t="s">
        <v>0</v>
      </c>
      <c r="B1" s="13" t="s">
        <v>5</v>
      </c>
      <c r="C1" s="14" t="s">
        <v>4</v>
      </c>
      <c r="D1" s="14" t="s">
        <v>6</v>
      </c>
      <c r="E1" s="14" t="s">
        <v>7</v>
      </c>
      <c r="F1" s="15" t="s">
        <v>1</v>
      </c>
      <c r="G1" s="15" t="s">
        <v>34</v>
      </c>
      <c r="H1" s="14" t="s">
        <v>2</v>
      </c>
      <c r="I1" s="14" t="s">
        <v>3</v>
      </c>
      <c r="J1" s="14" t="s">
        <v>15</v>
      </c>
      <c r="K1" s="22"/>
      <c r="L1" s="22"/>
      <c r="M1" s="22"/>
    </row>
    <row r="2" spans="1:13" s="3" customFormat="1" ht="33" customHeight="1">
      <c r="A2" s="5" t="s">
        <v>11</v>
      </c>
      <c r="B2" s="16" t="s">
        <v>67</v>
      </c>
      <c r="C2" s="5">
        <v>5941532878</v>
      </c>
      <c r="D2" s="5" t="s">
        <v>12</v>
      </c>
      <c r="E2" s="5" t="s">
        <v>16</v>
      </c>
      <c r="F2" s="6" t="s">
        <v>14</v>
      </c>
      <c r="G2" s="6" t="s">
        <v>36</v>
      </c>
      <c r="H2" s="5" t="s">
        <v>13</v>
      </c>
      <c r="I2" s="5" t="s">
        <v>9</v>
      </c>
      <c r="J2" s="5">
        <v>318</v>
      </c>
      <c r="K2" s="23"/>
      <c r="L2" s="23"/>
      <c r="M2" s="23"/>
    </row>
    <row r="3" spans="1:13" ht="30">
      <c r="A3" s="5" t="s">
        <v>11</v>
      </c>
      <c r="B3" s="16" t="s">
        <v>67</v>
      </c>
      <c r="C3" s="5">
        <v>5941532878</v>
      </c>
      <c r="D3" s="5" t="s">
        <v>17</v>
      </c>
      <c r="E3" s="5" t="s">
        <v>20</v>
      </c>
      <c r="F3" s="6" t="s">
        <v>32</v>
      </c>
      <c r="G3" s="6" t="s">
        <v>37</v>
      </c>
      <c r="H3" s="5" t="s">
        <v>20</v>
      </c>
      <c r="I3" s="5" t="s">
        <v>9</v>
      </c>
      <c r="J3" s="5">
        <v>121</v>
      </c>
    </row>
    <row r="4" spans="1:13" ht="30">
      <c r="A4" s="5" t="s">
        <v>11</v>
      </c>
      <c r="B4" s="16" t="s">
        <v>67</v>
      </c>
      <c r="C4" s="5">
        <v>5941532878</v>
      </c>
      <c r="D4" s="8" t="s">
        <v>18</v>
      </c>
      <c r="E4" s="8" t="s">
        <v>41</v>
      </c>
      <c r="F4" s="9" t="s">
        <v>33</v>
      </c>
      <c r="G4" s="9" t="s">
        <v>35</v>
      </c>
      <c r="H4" s="8" t="s">
        <v>40</v>
      </c>
      <c r="I4" s="8" t="s">
        <v>9</v>
      </c>
      <c r="J4" s="8">
        <v>274</v>
      </c>
    </row>
    <row r="5" spans="1:13" ht="30">
      <c r="A5" s="5" t="s">
        <v>11</v>
      </c>
      <c r="B5" s="16" t="s">
        <v>67</v>
      </c>
      <c r="C5" s="5">
        <v>5941532878</v>
      </c>
      <c r="D5" s="17" t="s">
        <v>19</v>
      </c>
      <c r="E5" s="8" t="s">
        <v>21</v>
      </c>
      <c r="F5" s="10" t="s">
        <v>38</v>
      </c>
      <c r="G5" s="10" t="s">
        <v>39</v>
      </c>
      <c r="H5" s="8" t="s">
        <v>21</v>
      </c>
      <c r="I5" s="8" t="s">
        <v>9</v>
      </c>
      <c r="J5" s="8" t="s">
        <v>66</v>
      </c>
    </row>
    <row r="6" spans="1:13" ht="30">
      <c r="A6" s="5" t="s">
        <v>11</v>
      </c>
      <c r="B6" s="16" t="s">
        <v>67</v>
      </c>
      <c r="C6" s="5">
        <v>5941532878</v>
      </c>
      <c r="D6" s="17" t="s">
        <v>19</v>
      </c>
      <c r="E6" s="8"/>
      <c r="F6" s="10" t="s">
        <v>42</v>
      </c>
      <c r="G6" s="10" t="s">
        <v>43</v>
      </c>
      <c r="H6" s="8" t="s">
        <v>21</v>
      </c>
      <c r="I6" s="8" t="s">
        <v>44</v>
      </c>
      <c r="J6" s="8" t="s">
        <v>66</v>
      </c>
    </row>
    <row r="7" spans="1:13" ht="45">
      <c r="A7" s="5" t="s">
        <v>11</v>
      </c>
      <c r="B7" s="16" t="s">
        <v>67</v>
      </c>
      <c r="C7" s="5">
        <v>5941532878</v>
      </c>
      <c r="D7" s="8" t="s">
        <v>22</v>
      </c>
      <c r="E7" s="8" t="s">
        <v>23</v>
      </c>
      <c r="F7" s="10" t="s">
        <v>45</v>
      </c>
      <c r="G7" s="10" t="s">
        <v>46</v>
      </c>
      <c r="H7" s="8" t="s">
        <v>47</v>
      </c>
      <c r="I7" s="8" t="s">
        <v>9</v>
      </c>
      <c r="J7" s="8">
        <v>154</v>
      </c>
    </row>
    <row r="8" spans="1:13" ht="30">
      <c r="A8" s="5" t="s">
        <v>11</v>
      </c>
      <c r="B8" s="16" t="s">
        <v>67</v>
      </c>
      <c r="C8" s="5">
        <v>5941532878</v>
      </c>
      <c r="D8" s="8" t="s">
        <v>11</v>
      </c>
      <c r="E8" s="8" t="s">
        <v>24</v>
      </c>
      <c r="F8" s="10" t="s">
        <v>53</v>
      </c>
      <c r="G8" s="10" t="s">
        <v>54</v>
      </c>
      <c r="H8" s="8" t="s">
        <v>25</v>
      </c>
      <c r="I8" s="8" t="s">
        <v>8</v>
      </c>
      <c r="J8" s="8" t="s">
        <v>66</v>
      </c>
    </row>
    <row r="9" spans="1:13" ht="30">
      <c r="A9" s="5" t="s">
        <v>11</v>
      </c>
      <c r="B9" s="16" t="s">
        <v>67</v>
      </c>
      <c r="C9" s="5">
        <v>5941532878</v>
      </c>
      <c r="D9" s="8" t="s">
        <v>11</v>
      </c>
      <c r="E9" s="8" t="s">
        <v>24</v>
      </c>
      <c r="F9" s="10" t="s">
        <v>57</v>
      </c>
      <c r="G9" s="10" t="s">
        <v>58</v>
      </c>
      <c r="H9" s="11" t="s">
        <v>26</v>
      </c>
      <c r="I9" s="8" t="s">
        <v>63</v>
      </c>
      <c r="J9" s="7" t="s">
        <v>66</v>
      </c>
    </row>
    <row r="10" spans="1:13" ht="30">
      <c r="A10" s="5" t="s">
        <v>11</v>
      </c>
      <c r="B10" s="16" t="s">
        <v>67</v>
      </c>
      <c r="C10" s="5">
        <v>5941532878</v>
      </c>
      <c r="D10" s="8" t="s">
        <v>11</v>
      </c>
      <c r="E10" s="8" t="s">
        <v>24</v>
      </c>
      <c r="F10" s="10" t="s">
        <v>48</v>
      </c>
      <c r="G10" s="10" t="s">
        <v>59</v>
      </c>
      <c r="H10" s="11" t="s">
        <v>27</v>
      </c>
      <c r="I10" s="8" t="s">
        <v>49</v>
      </c>
      <c r="J10" s="8" t="s">
        <v>66</v>
      </c>
    </row>
    <row r="11" spans="1:13" ht="30">
      <c r="A11" s="5" t="s">
        <v>11</v>
      </c>
      <c r="B11" s="16" t="s">
        <v>67</v>
      </c>
      <c r="C11" s="5">
        <v>5941532878</v>
      </c>
      <c r="D11" s="8" t="s">
        <v>11</v>
      </c>
      <c r="E11" s="8" t="s">
        <v>24</v>
      </c>
      <c r="F11" s="10" t="s">
        <v>55</v>
      </c>
      <c r="G11" s="10" t="s">
        <v>56</v>
      </c>
      <c r="H11" s="11" t="s">
        <v>28</v>
      </c>
      <c r="I11" s="8" t="s">
        <v>8</v>
      </c>
      <c r="J11" s="8" t="s">
        <v>66</v>
      </c>
    </row>
    <row r="12" spans="1:13" ht="60">
      <c r="A12" s="5" t="s">
        <v>29</v>
      </c>
      <c r="B12" s="5" t="s">
        <v>68</v>
      </c>
      <c r="C12" s="5">
        <v>5941129094</v>
      </c>
      <c r="D12" s="5" t="s">
        <v>29</v>
      </c>
      <c r="E12" s="8" t="s">
        <v>50</v>
      </c>
      <c r="F12" s="10" t="s">
        <v>52</v>
      </c>
      <c r="G12" s="10" t="s">
        <v>51</v>
      </c>
      <c r="H12" s="8" t="s">
        <v>50</v>
      </c>
      <c r="I12" s="8" t="s">
        <v>9</v>
      </c>
      <c r="J12" s="7">
        <v>111</v>
      </c>
    </row>
    <row r="13" spans="1:13" ht="45">
      <c r="A13" s="5" t="s">
        <v>11</v>
      </c>
      <c r="B13" s="16" t="s">
        <v>67</v>
      </c>
      <c r="C13" s="5">
        <v>5941532878</v>
      </c>
      <c r="D13" s="8" t="s">
        <v>30</v>
      </c>
      <c r="E13" s="8" t="s">
        <v>31</v>
      </c>
      <c r="F13" s="10" t="s">
        <v>64</v>
      </c>
      <c r="G13" s="10" t="s">
        <v>65</v>
      </c>
      <c r="H13" s="8" t="s">
        <v>31</v>
      </c>
      <c r="I13" s="8" t="s">
        <v>8</v>
      </c>
      <c r="J13" s="8" t="s">
        <v>66</v>
      </c>
    </row>
    <row r="14" spans="1:13" ht="30">
      <c r="A14" s="5" t="s">
        <v>11</v>
      </c>
      <c r="B14" s="16" t="s">
        <v>67</v>
      </c>
      <c r="C14" s="5">
        <v>5941532878</v>
      </c>
      <c r="D14" s="8" t="s">
        <v>11</v>
      </c>
      <c r="E14" s="8" t="s">
        <v>24</v>
      </c>
      <c r="F14" s="10" t="s">
        <v>61</v>
      </c>
      <c r="G14" s="10" t="s">
        <v>62</v>
      </c>
      <c r="H14" s="11" t="s">
        <v>60</v>
      </c>
      <c r="I14" s="8" t="s">
        <v>8</v>
      </c>
      <c r="J14" s="8" t="s">
        <v>66</v>
      </c>
    </row>
  </sheetData>
  <phoneticPr fontId="7" type="noConversion"/>
  <pageMargins left="0.3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opLeftCell="A9" workbookViewId="0">
      <selection activeCell="I14" sqref="I14"/>
    </sheetView>
  </sheetViews>
  <sheetFormatPr defaultRowHeight="15"/>
  <cols>
    <col min="1" max="1" width="18.140625" customWidth="1"/>
    <col min="2" max="2" width="14.28515625" customWidth="1"/>
    <col min="3" max="3" width="14.5703125" customWidth="1"/>
    <col min="4" max="5" width="14.42578125" customWidth="1"/>
  </cols>
  <sheetData>
    <row r="1" spans="1:6" ht="15.75">
      <c r="A1" s="2" t="s">
        <v>69</v>
      </c>
    </row>
    <row r="2" spans="1:6">
      <c r="A2" s="13" t="s">
        <v>0</v>
      </c>
      <c r="B2" s="20" t="s">
        <v>5</v>
      </c>
      <c r="C2" s="14" t="s">
        <v>4</v>
      </c>
      <c r="D2" s="14" t="s">
        <v>6</v>
      </c>
      <c r="E2" s="14" t="s">
        <v>2</v>
      </c>
      <c r="F2" s="18" t="s">
        <v>72</v>
      </c>
    </row>
    <row r="3" spans="1:6" ht="45">
      <c r="A3" s="19" t="s">
        <v>11</v>
      </c>
      <c r="B3" s="21" t="s">
        <v>67</v>
      </c>
      <c r="C3" s="5">
        <v>5941532878</v>
      </c>
      <c r="D3" s="5" t="s">
        <v>12</v>
      </c>
      <c r="E3" s="5" t="s">
        <v>13</v>
      </c>
      <c r="F3" s="7">
        <v>433836</v>
      </c>
    </row>
    <row r="4" spans="1:6" ht="45">
      <c r="A4" s="19" t="s">
        <v>11</v>
      </c>
      <c r="B4" s="21" t="s">
        <v>67</v>
      </c>
      <c r="C4" s="5">
        <v>5941532878</v>
      </c>
      <c r="D4" s="5" t="s">
        <v>17</v>
      </c>
      <c r="E4" s="5" t="s">
        <v>20</v>
      </c>
      <c r="F4" s="7">
        <v>150862</v>
      </c>
    </row>
    <row r="5" spans="1:6" ht="45">
      <c r="A5" s="19" t="s">
        <v>11</v>
      </c>
      <c r="B5" s="21" t="s">
        <v>67</v>
      </c>
      <c r="C5" s="5">
        <v>5941532878</v>
      </c>
      <c r="D5" s="8" t="s">
        <v>18</v>
      </c>
      <c r="E5" s="8" t="s">
        <v>40</v>
      </c>
      <c r="F5" s="7">
        <v>738823</v>
      </c>
    </row>
    <row r="6" spans="1:6" ht="45">
      <c r="A6" s="19" t="s">
        <v>11</v>
      </c>
      <c r="B6" s="21" t="s">
        <v>67</v>
      </c>
      <c r="C6" s="5">
        <v>5941532878</v>
      </c>
      <c r="D6" s="17" t="s">
        <v>19</v>
      </c>
      <c r="E6" s="8" t="s">
        <v>21</v>
      </c>
      <c r="F6" s="7">
        <v>112869</v>
      </c>
    </row>
    <row r="7" spans="1:6" ht="45">
      <c r="A7" s="19" t="s">
        <v>11</v>
      </c>
      <c r="B7" s="21" t="s">
        <v>67</v>
      </c>
      <c r="C7" s="5">
        <v>5941532878</v>
      </c>
      <c r="D7" s="17" t="s">
        <v>19</v>
      </c>
      <c r="E7" s="8" t="s">
        <v>21</v>
      </c>
      <c r="F7" s="7">
        <v>90731</v>
      </c>
    </row>
    <row r="8" spans="1:6" ht="60">
      <c r="A8" s="19" t="s">
        <v>11</v>
      </c>
      <c r="B8" s="21" t="s">
        <v>67</v>
      </c>
      <c r="C8" s="5">
        <v>5941532878</v>
      </c>
      <c r="D8" s="8" t="s">
        <v>22</v>
      </c>
      <c r="E8" s="8" t="s">
        <v>47</v>
      </c>
      <c r="F8" s="7">
        <v>205260</v>
      </c>
    </row>
    <row r="9" spans="1:6" ht="30">
      <c r="A9" s="19" t="s">
        <v>11</v>
      </c>
      <c r="B9" s="21" t="s">
        <v>67</v>
      </c>
      <c r="C9" s="5">
        <v>5941532878</v>
      </c>
      <c r="D9" s="8" t="s">
        <v>11</v>
      </c>
      <c r="E9" s="8" t="s">
        <v>25</v>
      </c>
      <c r="F9" s="7">
        <v>31630</v>
      </c>
    </row>
    <row r="10" spans="1:6" ht="60">
      <c r="A10" s="19" t="s">
        <v>11</v>
      </c>
      <c r="B10" s="21" t="s">
        <v>67</v>
      </c>
      <c r="C10" s="5">
        <v>5941532878</v>
      </c>
      <c r="D10" s="8" t="s">
        <v>11</v>
      </c>
      <c r="E10" s="11" t="s">
        <v>26</v>
      </c>
      <c r="F10" s="7">
        <v>18935</v>
      </c>
    </row>
    <row r="11" spans="1:6" ht="45">
      <c r="A11" s="19" t="s">
        <v>11</v>
      </c>
      <c r="B11" s="21" t="s">
        <v>67</v>
      </c>
      <c r="C11" s="5">
        <v>5941532878</v>
      </c>
      <c r="D11" s="8" t="s">
        <v>11</v>
      </c>
      <c r="E11" s="11" t="s">
        <v>27</v>
      </c>
      <c r="F11" s="7">
        <v>65</v>
      </c>
    </row>
    <row r="12" spans="1:6" ht="30">
      <c r="A12" s="19" t="s">
        <v>11</v>
      </c>
      <c r="B12" s="21" t="s">
        <v>67</v>
      </c>
      <c r="C12" s="5">
        <v>5941532878</v>
      </c>
      <c r="D12" s="8" t="s">
        <v>11</v>
      </c>
      <c r="E12" s="11" t="s">
        <v>28</v>
      </c>
      <c r="F12" s="7">
        <v>46023</v>
      </c>
    </row>
    <row r="13" spans="1:6" ht="60">
      <c r="A13" s="19" t="s">
        <v>29</v>
      </c>
      <c r="B13" s="5" t="s">
        <v>68</v>
      </c>
      <c r="C13" s="5">
        <v>5941129094</v>
      </c>
      <c r="D13" s="5" t="s">
        <v>29</v>
      </c>
      <c r="E13" s="8" t="s">
        <v>50</v>
      </c>
      <c r="F13" s="7">
        <v>317554</v>
      </c>
    </row>
    <row r="14" spans="1:6" ht="60">
      <c r="A14" s="19" t="s">
        <v>11</v>
      </c>
      <c r="B14" s="21" t="s">
        <v>67</v>
      </c>
      <c r="C14" s="5">
        <v>5941532878</v>
      </c>
      <c r="D14" s="8" t="s">
        <v>30</v>
      </c>
      <c r="E14" s="8" t="s">
        <v>31</v>
      </c>
      <c r="F14" s="7">
        <v>44640</v>
      </c>
    </row>
    <row r="15" spans="1:6" ht="45">
      <c r="A15" s="19" t="s">
        <v>11</v>
      </c>
      <c r="B15" s="21" t="s">
        <v>67</v>
      </c>
      <c r="C15" s="5">
        <v>5941532878</v>
      </c>
      <c r="D15" s="8" t="s">
        <v>11</v>
      </c>
      <c r="E15" s="11" t="s">
        <v>60</v>
      </c>
      <c r="F15" s="7">
        <v>9578</v>
      </c>
    </row>
    <row r="16" spans="1:6">
      <c r="F16">
        <f>SUM(F3:F15)</f>
        <v>2200806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A3" sqref="A3:A7"/>
    </sheetView>
  </sheetViews>
  <sheetFormatPr defaultRowHeight="15"/>
  <cols>
    <col min="1" max="1" width="17.7109375" bestFit="1" customWidth="1"/>
    <col min="2" max="2" width="16" customWidth="1"/>
    <col min="3" max="3" width="15.42578125" customWidth="1"/>
    <col min="4" max="4" width="15.140625" customWidth="1"/>
  </cols>
  <sheetData>
    <row r="2" spans="1:2">
      <c r="A2" t="s">
        <v>71</v>
      </c>
      <c r="B2" t="s">
        <v>70</v>
      </c>
    </row>
    <row r="3" spans="1:2">
      <c r="A3" s="7" t="s">
        <v>9</v>
      </c>
      <c r="B3" s="7">
        <v>1959204</v>
      </c>
    </row>
    <row r="4" spans="1:2">
      <c r="A4" s="7" t="s">
        <v>10</v>
      </c>
      <c r="B4" s="7">
        <v>90731</v>
      </c>
    </row>
    <row r="5" spans="1:2">
      <c r="A5" s="7" t="s">
        <v>63</v>
      </c>
      <c r="B5" s="7">
        <v>18935</v>
      </c>
    </row>
    <row r="6" spans="1:2">
      <c r="A6" s="7" t="s">
        <v>8</v>
      </c>
      <c r="B6" s="7">
        <v>131871</v>
      </c>
    </row>
    <row r="7" spans="1:2">
      <c r="A7" s="7" t="s">
        <v>49</v>
      </c>
      <c r="B7" s="7">
        <v>65</v>
      </c>
    </row>
    <row r="8" spans="1:2">
      <c r="B8">
        <f>SUM(B3:B7)</f>
        <v>2200806</v>
      </c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"/>
  <sheetViews>
    <sheetView workbookViewId="0">
      <selection activeCell="K20" sqref="K20"/>
    </sheetView>
  </sheetViews>
  <sheetFormatPr defaultRowHeight="15"/>
  <cols>
    <col min="1" max="1" width="20.7109375" customWidth="1"/>
    <col min="14" max="14" width="13.5703125" customWidth="1"/>
  </cols>
  <sheetData>
    <row r="2" spans="1:14">
      <c r="A2" s="24" t="s">
        <v>71</v>
      </c>
      <c r="B2" s="24" t="s">
        <v>73</v>
      </c>
      <c r="C2" s="24" t="s">
        <v>74</v>
      </c>
      <c r="D2" s="24" t="s">
        <v>75</v>
      </c>
      <c r="E2" s="24" t="s">
        <v>76</v>
      </c>
      <c r="F2" s="24" t="s">
        <v>77</v>
      </c>
      <c r="G2" s="24" t="s">
        <v>78</v>
      </c>
      <c r="H2" s="24" t="s">
        <v>79</v>
      </c>
      <c r="I2" s="24" t="s">
        <v>80</v>
      </c>
      <c r="J2" s="24" t="s">
        <v>81</v>
      </c>
      <c r="K2" s="24" t="s">
        <v>82</v>
      </c>
      <c r="L2" s="24" t="s">
        <v>83</v>
      </c>
      <c r="M2" s="24" t="s">
        <v>84</v>
      </c>
      <c r="N2" s="24" t="s">
        <v>85</v>
      </c>
    </row>
    <row r="3" spans="1:14">
      <c r="A3" s="7" t="s">
        <v>9</v>
      </c>
      <c r="B3" s="24">
        <v>358877</v>
      </c>
      <c r="C3" s="24">
        <v>329233</v>
      </c>
      <c r="D3" s="24">
        <v>274031</v>
      </c>
      <c r="E3" s="24">
        <v>201290</v>
      </c>
      <c r="F3" s="24">
        <v>70411</v>
      </c>
      <c r="G3" s="24">
        <v>8418</v>
      </c>
      <c r="H3" s="24">
        <v>4819</v>
      </c>
      <c r="I3" s="24">
        <v>6046</v>
      </c>
      <c r="J3" s="24">
        <v>45960</v>
      </c>
      <c r="K3" s="24">
        <v>147945</v>
      </c>
      <c r="L3" s="24">
        <v>218835</v>
      </c>
      <c r="M3" s="24">
        <v>293339</v>
      </c>
      <c r="N3" s="24">
        <f>SUM(B3:M3)</f>
        <v>1959204</v>
      </c>
    </row>
    <row r="4" spans="1:14">
      <c r="A4" s="7" t="s">
        <v>10</v>
      </c>
      <c r="B4" s="25">
        <v>9115</v>
      </c>
      <c r="C4" s="25"/>
      <c r="D4" s="25"/>
      <c r="E4" s="25"/>
      <c r="F4" s="25">
        <v>721</v>
      </c>
      <c r="G4" s="25"/>
      <c r="H4" s="25">
        <v>3178</v>
      </c>
      <c r="I4" s="25"/>
      <c r="J4" s="25"/>
      <c r="K4" s="24">
        <v>15010</v>
      </c>
      <c r="L4" s="24">
        <v>25701</v>
      </c>
      <c r="M4" s="24">
        <v>37006</v>
      </c>
      <c r="N4" s="24">
        <f>SUM(B4:M4)</f>
        <v>90731</v>
      </c>
    </row>
    <row r="5" spans="1:14">
      <c r="A5" s="7" t="s">
        <v>63</v>
      </c>
      <c r="B5" s="24">
        <v>1647</v>
      </c>
      <c r="C5" s="24">
        <v>4575</v>
      </c>
      <c r="D5" s="24">
        <v>3772</v>
      </c>
      <c r="E5" s="24">
        <v>1328</v>
      </c>
      <c r="F5" s="24">
        <v>0</v>
      </c>
      <c r="G5" s="24">
        <v>287</v>
      </c>
      <c r="H5" s="24">
        <v>0</v>
      </c>
      <c r="I5" s="24">
        <v>12</v>
      </c>
      <c r="J5" s="24">
        <v>0</v>
      </c>
      <c r="K5" s="24">
        <v>0</v>
      </c>
      <c r="L5" s="24">
        <v>1551</v>
      </c>
      <c r="M5" s="24">
        <v>5763</v>
      </c>
      <c r="N5" s="24">
        <f>SUM(B5:M5)</f>
        <v>18935</v>
      </c>
    </row>
    <row r="6" spans="1:14">
      <c r="A6" s="7" t="s">
        <v>8</v>
      </c>
      <c r="B6" s="24">
        <v>6574</v>
      </c>
      <c r="C6" s="24">
        <v>24902</v>
      </c>
      <c r="D6" s="25">
        <v>34859</v>
      </c>
      <c r="E6" s="25"/>
      <c r="F6" s="24">
        <v>5276</v>
      </c>
      <c r="G6" s="24">
        <v>14948</v>
      </c>
      <c r="H6" s="24">
        <v>0</v>
      </c>
      <c r="I6" s="24">
        <v>1400</v>
      </c>
      <c r="J6" s="25">
        <v>7685</v>
      </c>
      <c r="K6" s="25"/>
      <c r="L6" s="25">
        <v>36227</v>
      </c>
      <c r="M6" s="25"/>
      <c r="N6" s="24">
        <f>SUM(B6:M6)</f>
        <v>131871</v>
      </c>
    </row>
    <row r="7" spans="1:14">
      <c r="A7" s="7" t="s">
        <v>49</v>
      </c>
      <c r="B7" s="25">
        <v>4</v>
      </c>
      <c r="C7" s="25"/>
      <c r="D7" s="25"/>
      <c r="E7" s="24">
        <v>11</v>
      </c>
      <c r="F7" s="24">
        <v>0</v>
      </c>
      <c r="G7" s="24">
        <v>0</v>
      </c>
      <c r="H7" s="24">
        <v>4</v>
      </c>
      <c r="I7" s="24">
        <v>46</v>
      </c>
      <c r="J7" s="24">
        <v>0</v>
      </c>
      <c r="K7" s="24">
        <v>0</v>
      </c>
      <c r="L7" s="24">
        <v>0</v>
      </c>
      <c r="M7" s="24">
        <v>0</v>
      </c>
      <c r="N7" s="24">
        <f>SUM(B7:M7)</f>
        <v>65</v>
      </c>
    </row>
    <row r="8" spans="1:14">
      <c r="N8">
        <f>SUM(N3:N7)</f>
        <v>2200806</v>
      </c>
    </row>
  </sheetData>
  <mergeCells count="7">
    <mergeCell ref="L6:M6"/>
    <mergeCell ref="B7:D7"/>
    <mergeCell ref="B4:E4"/>
    <mergeCell ref="F4:G4"/>
    <mergeCell ref="H4:J4"/>
    <mergeCell ref="D6:E6"/>
    <mergeCell ref="J6:K6"/>
  </mergeCells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556A7B6D-1842-4A2D-9B3B-29316E90411B}">
  <ds:schemaRefs/>
</ds:datastoreItem>
</file>

<file path=customXml/itemProps10.xml><?xml version="1.0" encoding="utf-8"?>
<ds:datastoreItem xmlns:ds="http://schemas.openxmlformats.org/officeDocument/2006/customXml" ds:itemID="{0A604BBE-9599-45B4-A7AE-56BC4CC76868}">
  <ds:schemaRefs/>
</ds:datastoreItem>
</file>

<file path=customXml/itemProps11.xml><?xml version="1.0" encoding="utf-8"?>
<ds:datastoreItem xmlns:ds="http://schemas.openxmlformats.org/officeDocument/2006/customXml" ds:itemID="{291FBBC0-25C5-4CAC-91E1-3500735661BC}">
  <ds:schemaRefs/>
</ds:datastoreItem>
</file>

<file path=customXml/itemProps12.xml><?xml version="1.0" encoding="utf-8"?>
<ds:datastoreItem xmlns:ds="http://schemas.openxmlformats.org/officeDocument/2006/customXml" ds:itemID="{E0C896C6-A3B3-4718-9CDE-0370819542AE}">
  <ds:schemaRefs/>
</ds:datastoreItem>
</file>

<file path=customXml/itemProps13.xml><?xml version="1.0" encoding="utf-8"?>
<ds:datastoreItem xmlns:ds="http://schemas.openxmlformats.org/officeDocument/2006/customXml" ds:itemID="{C57F00C8-770D-4CCB-95CD-32892F2C9C99}">
  <ds:schemaRefs/>
</ds:datastoreItem>
</file>

<file path=customXml/itemProps14.xml><?xml version="1.0" encoding="utf-8"?>
<ds:datastoreItem xmlns:ds="http://schemas.openxmlformats.org/officeDocument/2006/customXml" ds:itemID="{7ED0CCDC-6E35-4EEE-9BB4-CF75554F635F}">
  <ds:schemaRefs/>
</ds:datastoreItem>
</file>

<file path=customXml/itemProps15.xml><?xml version="1.0" encoding="utf-8"?>
<ds:datastoreItem xmlns:ds="http://schemas.openxmlformats.org/officeDocument/2006/customXml" ds:itemID="{BA84BFE4-279B-445D-A848-2B40DB1AEF16}">
  <ds:schemaRefs/>
</ds:datastoreItem>
</file>

<file path=customXml/itemProps16.xml><?xml version="1.0" encoding="utf-8"?>
<ds:datastoreItem xmlns:ds="http://schemas.openxmlformats.org/officeDocument/2006/customXml" ds:itemID="{1D1E3FF0-F103-4FA8-8335-17EEF2F6FFC7}">
  <ds:schemaRefs/>
</ds:datastoreItem>
</file>

<file path=customXml/itemProps2.xml><?xml version="1.0" encoding="utf-8"?>
<ds:datastoreItem xmlns:ds="http://schemas.openxmlformats.org/officeDocument/2006/customXml" ds:itemID="{E1ACA870-E2DC-492F-AEB4-B28945669E3A}">
  <ds:schemaRefs/>
</ds:datastoreItem>
</file>

<file path=customXml/itemProps3.xml><?xml version="1.0" encoding="utf-8"?>
<ds:datastoreItem xmlns:ds="http://schemas.openxmlformats.org/officeDocument/2006/customXml" ds:itemID="{BF54F679-E5BA-48B5-B306-3099A7A799AB}">
  <ds:schemaRefs/>
</ds:datastoreItem>
</file>

<file path=customXml/itemProps4.xml><?xml version="1.0" encoding="utf-8"?>
<ds:datastoreItem xmlns:ds="http://schemas.openxmlformats.org/officeDocument/2006/customXml" ds:itemID="{6E0C800C-286A-4DFA-AF21-60069A7F66CB}">
  <ds:schemaRefs/>
</ds:datastoreItem>
</file>

<file path=customXml/itemProps5.xml><?xml version="1.0" encoding="utf-8"?>
<ds:datastoreItem xmlns:ds="http://schemas.openxmlformats.org/officeDocument/2006/customXml" ds:itemID="{80F2961F-0E4D-4121-8FFC-1871172D59F4}">
  <ds:schemaRefs/>
</ds:datastoreItem>
</file>

<file path=customXml/itemProps6.xml><?xml version="1.0" encoding="utf-8"?>
<ds:datastoreItem xmlns:ds="http://schemas.openxmlformats.org/officeDocument/2006/customXml" ds:itemID="{443A5F23-E373-432D-8150-541807DF3953}">
  <ds:schemaRefs/>
</ds:datastoreItem>
</file>

<file path=customXml/itemProps7.xml><?xml version="1.0" encoding="utf-8"?>
<ds:datastoreItem xmlns:ds="http://schemas.openxmlformats.org/officeDocument/2006/customXml" ds:itemID="{D012162A-EA11-4A2D-96A8-D6E06FFBD82C}">
  <ds:schemaRefs/>
</ds:datastoreItem>
</file>

<file path=customXml/itemProps8.xml><?xml version="1.0" encoding="utf-8"?>
<ds:datastoreItem xmlns:ds="http://schemas.openxmlformats.org/officeDocument/2006/customXml" ds:itemID="{1663DE3B-3F19-487C-AEF5-980853E6C3F2}">
  <ds:schemaRefs/>
</ds:datastoreItem>
</file>

<file path=customXml/itemProps9.xml><?xml version="1.0" encoding="utf-8"?>
<ds:datastoreItem xmlns:ds="http://schemas.openxmlformats.org/officeDocument/2006/customXml" ds:itemID="{95EE7C9F-3C97-4274-989F-132636BDAD1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RIP</cp:lastModifiedBy>
  <cp:lastPrinted>2022-02-07T09:13:35Z</cp:lastPrinted>
  <dcterms:created xsi:type="dcterms:W3CDTF">2021-05-26T13:11:47Z</dcterms:created>
  <dcterms:modified xsi:type="dcterms:W3CDTF">2022-02-07T12:08:06Z</dcterms:modified>
</cp:coreProperties>
</file>