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en_skoroszyt"/>
  <mc:AlternateContent xmlns:mc="http://schemas.openxmlformats.org/markup-compatibility/2006">
    <mc:Choice Requires="x15">
      <x15ac:absPath xmlns:x15ac="http://schemas.microsoft.com/office/spreadsheetml/2010/11/ac" url="\\dysk.pfr.pomorskie.eu\SI\Załączniki OPZ\Dokumenty_wykazane_OPZ\"/>
    </mc:Choice>
  </mc:AlternateContent>
  <xr:revisionPtr revIDLastSave="0" documentId="13_ncr:1_{EDE4CDDC-C85A-4AF6-9D15-473E36C106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rminy" sheetId="1" r:id="rId1"/>
  </sheets>
  <definedNames>
    <definedName name="_xlnm._FilterDatabase" localSheetId="0" hidden="1">Terminy!$A$3:$AS$503</definedName>
    <definedName name="_xlnm.Print_Area" localSheetId="0">Terminy!$A$10:$Z$79</definedName>
    <definedName name="Z_94E831A5_8BEF_403E_82F0_1B87F470450F_.wvu.Cols" localSheetId="0" hidden="1">Terminy!$F:$K</definedName>
    <definedName name="Z_94E831A5_8BEF_403E_82F0_1B87F470450F_.wvu.FilterData" localSheetId="0" hidden="1">Terminy!$A$3:$AD$96</definedName>
    <definedName name="Z_94E831A5_8BEF_403E_82F0_1B87F470450F_.wvu.PrintArea" localSheetId="0" hidden="1">Terminy!$A$1:$AD$92</definedName>
    <definedName name="Z_E8841696_B070_4FB5_8EAE_5B0B724623A6_.wvu.Cols" localSheetId="0" hidden="1">Terminy!$F:$K</definedName>
    <definedName name="Z_E8841696_B070_4FB5_8EAE_5B0B724623A6_.wvu.FilterData" localSheetId="0" hidden="1">Terminy!$A$3:$AD$96</definedName>
    <definedName name="Z_E8841696_B070_4FB5_8EAE_5B0B724623A6_.wvu.PrintArea" localSheetId="0" hidden="1">Terminy!$A$1:$AD$92</definedName>
  </definedNames>
  <calcPr calcId="191029"/>
  <customWorkbookViews>
    <customWorkbookView name="jhenke - Widok osobisty" guid="{94E831A5-8BEF-403E-82F0-1B87F470450F}" mergeInterval="0" personalView="1" maximized="1" xWindow="-8" yWindow="-8" windowWidth="1936" windowHeight="1056" activeSheetId="1"/>
    <customWorkbookView name="Mateusz Budnik - Widok osobisty" guid="{E8841696-B070-4FB5-8EAE-5B0B724623A6}" mergeInterval="0" personalView="1" maximized="1" xWindow="-8" yWindow="-8" windowWidth="1936" windowHeight="1056" activeSheetId="5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C4" i="1" l="1"/>
  <c r="AD4" i="1" s="1"/>
  <c r="Y4" i="1" l="1"/>
  <c r="Z4" i="1" s="1"/>
  <c r="AN4" i="1" l="1"/>
  <c r="A6" i="1" l="1"/>
  <c r="A7" i="1" s="1"/>
  <c r="A8" i="1" s="1"/>
  <c r="A9" i="1" s="1"/>
  <c r="A10" i="1" s="1"/>
  <c r="A11" i="1" s="1"/>
  <c r="A12" i="1" s="1"/>
  <c r="A13" i="1" s="1"/>
  <c r="A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Mateusz Budnik</author>
    <author>BC</author>
  </authors>
  <commentList>
    <comment ref="AB10" authorId="0" shapeId="0" xr:uid="{C9A910B2-7538-4EBC-91DE-F8A03335B673}">
      <text>
        <r>
          <rPr>
            <b/>
            <sz val="9"/>
            <color indexed="81"/>
            <rFont val="Tahoma"/>
            <family val="2"/>
            <charset val="238"/>
          </rPr>
          <t>Mateusz Budnik:</t>
        </r>
        <r>
          <rPr>
            <sz val="9"/>
            <color indexed="81"/>
            <rFont val="Tahoma"/>
            <family val="2"/>
            <charset val="238"/>
          </rPr>
          <t xml:space="preserve">
brak odpowiedzi, aczkolwiek trzeba przygotować zalecenia, tylko poczekam na Pana T</t>
        </r>
      </text>
    </comment>
    <comment ref="W29" authorId="1" shapeId="0" xr:uid="{0CB4E5D9-03ED-40C4-AFA0-2176713C0A28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04.08.2021                                 06.09.2021                                  10.09.2021                                                   14.09.2021                                               21.09.2021                                                   </t>
        </r>
      </text>
    </comment>
    <comment ref="X31" authorId="1" shapeId="0" xr:uid="{483FC0E8-ECC9-492E-8536-F02780FD63D1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23.07.2020</t>
        </r>
      </text>
    </comment>
    <comment ref="X34" authorId="1" shapeId="0" xr:uid="{5CD1E3D1-5CF4-4652-AEC8-BBF1A1D27412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2020.07.23
2020.09.02
2020.09.21
2020.09.26</t>
        </r>
      </text>
    </comment>
    <comment ref="X37" authorId="1" shapeId="0" xr:uid="{206DABEE-8531-440B-89E3-4E5307387924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2021.06.23</t>
        </r>
      </text>
    </comment>
    <comment ref="K65" authorId="1" shapeId="0" xr:uid="{6BF2F5EF-3F2A-4085-AEB6-F0F3FD730F77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wydłużono Aneksem</t>
        </r>
      </text>
    </comment>
    <comment ref="W65" authorId="1" shapeId="0" xr:uid="{F1884F42-2687-4069-9B6D-F48CA31A8D2B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30.11.2021                                                                                       </t>
        </r>
      </text>
    </comment>
    <comment ref="W69" authorId="1" shapeId="0" xr:uid="{410CF4E1-D780-4A4B-9484-1A04B9BD9563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17.01.2020
03.03.2020</t>
        </r>
      </text>
    </comment>
    <comment ref="X69" authorId="1" shapeId="0" xr:uid="{747158BC-15CA-4213-9E04-E40E0A109FF7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24.01.2020
10.03.2020
03.04.2020
22.04.2020</t>
        </r>
      </text>
    </comment>
    <comment ref="X70" authorId="1" shapeId="0" xr:uid="{CE92D534-C75F-407B-BB75-C2FE97EA9849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09.06.2022
17.06.2022
22.06.2022
2022.06.28</t>
        </r>
      </text>
    </comment>
    <comment ref="U71" authorId="1" shapeId="0" xr:uid="{9C03F97F-8560-4B51-BE18-737819C78131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do 26 lutego</t>
        </r>
      </text>
    </comment>
    <comment ref="V71" authorId="1" shapeId="0" xr:uid="{8AEB8B47-5197-4AA9-8930-E2FA811CE79E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do 26 lutego</t>
        </r>
      </text>
    </comment>
    <comment ref="W71" authorId="1" shapeId="0" xr:uid="{30C1E2DF-4F4A-4B24-AF80-986FED991630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2021.01.25</t>
        </r>
      </text>
    </comment>
    <comment ref="X71" authorId="1" shapeId="0" xr:uid="{AE1E954E-8075-49A9-B445-C30C03BBCB60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2021.01.21
2021.02.09</t>
        </r>
      </text>
    </comment>
    <comment ref="W83" authorId="1" shapeId="0" xr:uid="{F5EDEC39-FFE2-423C-90BE-05C5E0144E58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2021.10.15</t>
        </r>
      </text>
    </comment>
    <comment ref="X83" authorId="1" shapeId="0" xr:uid="{13FDA9D2-2B24-4AE8-8104-92AB359899C7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2021.11.02</t>
        </r>
      </text>
    </comment>
    <comment ref="W93" authorId="1" shapeId="0" xr:uid="{C83C3B54-9E6F-4E93-86AD-921F8505AEBD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2021.09.16</t>
        </r>
      </text>
    </comment>
    <comment ref="X93" authorId="1" shapeId="0" xr:uid="{2721A97D-8DF3-4435-9A67-D5B552D2B92A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2021.08.20
2021.09.27
2021.11.02
2021.12.06</t>
        </r>
      </text>
    </comment>
    <comment ref="R105" authorId="1" shapeId="0" xr:uid="{D158CFF7-9B7D-4E5B-8667-DF8CDB12D3D0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Bartosz Wietrzykowski</t>
        </r>
      </text>
    </comment>
    <comment ref="W105" authorId="1" shapeId="0" xr:uid="{196460E4-B1CD-4C44-9DCF-979423FD002E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2020-03-03
 (brak odpowiedzi na pismo z 23.03.2021
</t>
        </r>
      </text>
    </comment>
    <comment ref="X105" authorId="1" shapeId="0" xr:uid="{1E9FAE00-084D-42D6-A6B9-A77200C4E30C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2020-07-14
2020.11.20
2020.12.02</t>
        </r>
      </text>
    </comment>
    <comment ref="AO105" authorId="1" shapeId="0" xr:uid="{70553AAF-C1AA-4298-8C01-B3D7057FE99C}">
      <text>
        <r>
          <rPr>
            <b/>
            <sz val="9"/>
            <color indexed="81"/>
            <rFont val="Tahoma"/>
            <family val="2"/>
            <charset val="238"/>
          </rPr>
          <t>BC:</t>
        </r>
        <r>
          <rPr>
            <sz val="9"/>
            <color indexed="81"/>
            <rFont val="Tahoma"/>
            <family val="2"/>
            <charset val="238"/>
          </rPr>
          <t xml:space="preserve">
co roku do sprawdzenia lub przy kolejnej kontroli</t>
        </r>
      </text>
    </comment>
  </commentList>
</comments>
</file>

<file path=xl/sharedStrings.xml><?xml version="1.0" encoding="utf-8"?>
<sst xmlns="http://schemas.openxmlformats.org/spreadsheetml/2006/main" count="72" uniqueCount="70">
  <si>
    <t>Obszar kontroli</t>
  </si>
  <si>
    <t>Nazwa Pośrednika Finansowego</t>
  </si>
  <si>
    <t>L.p.</t>
  </si>
  <si>
    <t>Adres 
Pośrednika Finansowego</t>
  </si>
  <si>
    <t>Data zawarcia umowy</t>
  </si>
  <si>
    <t>Numer umowy</t>
  </si>
  <si>
    <t>Nr konkursu</t>
  </si>
  <si>
    <t>Termin zakończenia budowy portfela</t>
  </si>
  <si>
    <t>Dane dot. kontroli</t>
  </si>
  <si>
    <t>Status Kontroli</t>
  </si>
  <si>
    <t>Koordynator</t>
  </si>
  <si>
    <t>Zakończenie kontroli w siedzibie PF</t>
  </si>
  <si>
    <t>Data wezwania do uzupełnień</t>
  </si>
  <si>
    <t>Liczba umów z MŚP</t>
  </si>
  <si>
    <t>Wartość umowy</t>
  </si>
  <si>
    <t>Wartość udostępnionych środków</t>
  </si>
  <si>
    <t>Nazwa instrumentu finansowego</t>
  </si>
  <si>
    <t>Pożyczka globalna</t>
  </si>
  <si>
    <t>Numer kontroli</t>
  </si>
  <si>
    <t>Dane Pośrednika Finansowego</t>
  </si>
  <si>
    <t>Data wysłania zawiadomienia o kontroli</t>
  </si>
  <si>
    <t>Osoba reprezentująca PF</t>
  </si>
  <si>
    <t>Kontrola</t>
  </si>
  <si>
    <t>NIE</t>
  </si>
  <si>
    <t>Czy zostały zweryfikowane poprzednie kontrole</t>
  </si>
  <si>
    <t>Członkowie zespołu kontrolującego</t>
  </si>
  <si>
    <t>Rozpoczęcie kontroli w siedzibie PF</t>
  </si>
  <si>
    <t>Ilość dni do zakończenia protokołu</t>
  </si>
  <si>
    <t>Data wpływu uzupełnienia</t>
  </si>
  <si>
    <t>Planowa Data zakończenia protokołu</t>
  </si>
  <si>
    <t>Data wyslania wersji wtępnej protokołu</t>
  </si>
  <si>
    <t>Planowany termin wysyłki ostatecznego protokołu</t>
  </si>
  <si>
    <t>Ilość dni do wysłania ostateczego pro</t>
  </si>
  <si>
    <t>Data otrzymania odpowiedzi na wstępny protokół</t>
  </si>
  <si>
    <t>Zawiadomienie</t>
  </si>
  <si>
    <t>Uzupełnienia</t>
  </si>
  <si>
    <t>Wstępny protokół</t>
  </si>
  <si>
    <t>Protokół ostateczny</t>
  </si>
  <si>
    <t>Informacje dot. kontroli PF</t>
  </si>
  <si>
    <t>Zakończona</t>
  </si>
  <si>
    <t>Wysyłka protokołu</t>
  </si>
  <si>
    <t>Zalecenia pokontrolne</t>
  </si>
  <si>
    <t>Data wysłania zaleceń</t>
  </si>
  <si>
    <t xml:space="preserve">Ilość dni do wysłania zaleceń </t>
  </si>
  <si>
    <t>Planowana data wysłania zaleceń</t>
  </si>
  <si>
    <t>Data otrzymania zaakceptowanego protokołu od PF</t>
  </si>
  <si>
    <t>Wysłane</t>
  </si>
  <si>
    <t>Data realizacji zaleceń</t>
  </si>
  <si>
    <t>Termin monitoringu</t>
  </si>
  <si>
    <t>Status realizacji</t>
  </si>
  <si>
    <t>Opis realizacji</t>
  </si>
  <si>
    <t>zrealizowane</t>
  </si>
  <si>
    <t>Opis</t>
  </si>
  <si>
    <t xml:space="preserve">Nieprawidłowości </t>
  </si>
  <si>
    <t>Ilość</t>
  </si>
  <si>
    <t>Data zakończenia monitoringu</t>
  </si>
  <si>
    <t>Data ostatniego monitoringu</t>
  </si>
  <si>
    <t xml:space="preserve">Termin realizacji zaleceń </t>
  </si>
  <si>
    <t>Ilość kontroli z BGK</t>
  </si>
  <si>
    <t>KP – Poprawność realizacji Umowy Operacyjnej w obszarze: Operacji II Stopnia, kosztów zarządzania, informacji i promocji.</t>
  </si>
  <si>
    <t xml:space="preserve">Bank </t>
  </si>
  <si>
    <t>2.5/2014/F</t>
  </si>
  <si>
    <t>ul. Dr. Zie</t>
  </si>
  <si>
    <t>2.5/201</t>
  </si>
  <si>
    <t>J</t>
  </si>
  <si>
    <t>D</t>
  </si>
  <si>
    <t>I</t>
  </si>
  <si>
    <t xml:space="preserve"> Pośrednik Finansowy w dniu przedstawił informacje nt. stopnia realizacji zaleceń pokontrolnych.</t>
  </si>
  <si>
    <t>2.5/2014/FPJW</t>
  </si>
  <si>
    <t xml:space="preserve">
2018-04-09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</si>
</sst>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 style="thick">
        <color auto="1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 style="thin">
        <color indexed="64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thin">
        <color indexed="64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double">
        <color auto="1"/>
      </bottom>
      <diagonal/>
    </border>
    <border>
      <left/>
      <right style="medium">
        <color rgb="FFBFBFBF"/>
      </right>
      <top style="medium">
        <color rgb="FFBFBFBF"/>
      </top>
      <bottom style="double">
        <color auto="1"/>
      </bottom>
      <diagonal/>
    </border>
    <border>
      <left style="medium">
        <color rgb="FFBFBFBF"/>
      </left>
      <right/>
      <top style="medium">
        <color rgb="FFBFBFBF"/>
      </top>
      <bottom style="double">
        <color auto="1"/>
      </bottom>
      <diagonal/>
    </border>
    <border>
      <left style="thin">
        <color indexed="64"/>
      </left>
      <right style="medium">
        <color rgb="FFBFBFBF"/>
      </right>
      <top style="medium">
        <color rgb="FFBFBFBF"/>
      </top>
      <bottom style="double">
        <color auto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 style="thick">
        <color auto="1"/>
      </right>
      <top/>
      <bottom style="medium">
        <color rgb="FFBFBFBF"/>
      </bottom>
      <diagonal/>
    </border>
    <border>
      <left style="thick">
        <color auto="1"/>
      </left>
      <right style="medium">
        <color rgb="FFBFBFBF"/>
      </right>
      <top/>
      <bottom style="double">
        <color auto="1"/>
      </bottom>
      <diagonal/>
    </border>
    <border>
      <left/>
      <right style="medium">
        <color rgb="FFBFBFBF"/>
      </right>
      <top/>
      <bottom style="double">
        <color auto="1"/>
      </bottom>
      <diagonal/>
    </border>
    <border>
      <left style="medium">
        <color rgb="FFBFBFBF"/>
      </left>
      <right style="medium">
        <color rgb="FFBFBFBF"/>
      </right>
      <top/>
      <bottom style="double">
        <color auto="1"/>
      </bottom>
      <diagonal/>
    </border>
    <border>
      <left style="thick">
        <color auto="1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24994659260841701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24994659260841701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 style="thick">
        <color auto="1"/>
      </left>
      <right/>
      <top style="thin">
        <color indexed="64"/>
      </top>
      <bottom style="medium">
        <color theme="0" tint="-0.34998626667073579"/>
      </bottom>
      <diagonal/>
    </border>
    <border>
      <left/>
      <right/>
      <top style="thin">
        <color indexed="64"/>
      </top>
      <bottom style="medium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34998626667073579"/>
      </bottom>
      <diagonal/>
    </border>
    <border>
      <left/>
      <right style="thin">
        <color indexed="64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thin">
        <color indexed="64"/>
      </right>
      <top style="medium">
        <color rgb="FFBFBFBF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14" fontId="1" fillId="3" borderId="7" xfId="0" applyNumberFormat="1" applyFont="1" applyFill="1" applyBorder="1" applyAlignment="1">
      <alignment horizontal="center" vertical="center" wrapText="1"/>
    </xf>
    <xf numFmtId="14" fontId="1" fillId="3" borderId="9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4" fontId="3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14" fontId="1" fillId="3" borderId="20" xfId="0" applyNumberFormat="1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164" fontId="1" fillId="3" borderId="20" xfId="0" applyNumberFormat="1" applyFont="1" applyFill="1" applyBorder="1" applyAlignment="1">
      <alignment horizontal="center" vertical="center" wrapText="1"/>
    </xf>
    <xf numFmtId="14" fontId="1" fillId="3" borderId="19" xfId="0" applyNumberFormat="1" applyFont="1" applyFill="1" applyBorder="1" applyAlignment="1">
      <alignment horizontal="center" vertical="center" wrapText="1"/>
    </xf>
    <xf numFmtId="14" fontId="5" fillId="3" borderId="19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1" fontId="3" fillId="2" borderId="4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 wrapText="1"/>
    </xf>
    <xf numFmtId="14" fontId="3" fillId="2" borderId="3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</cellXfs>
  <cellStyles count="1">
    <cellStyle name="Normalny" xfId="0" builtinId="0"/>
  </cellStyles>
  <dxfs count="1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64" formatCode="#,##0_ ;[Red]\-#,##0\ 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numFmt numFmtId="19" formatCode="dd/mm/yyyy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9" formatCode="dd/mm/yyyy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color theme="0"/>
      </font>
      <fill>
        <patternFill patternType="solid">
          <fgColor theme="5"/>
          <bgColor theme="5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</dxfs>
  <tableStyles count="1" defaultTableStyle="TableStyleMedium2" defaultPivotStyle="PivotStyleLight16">
    <tableStyle name="PFR" pivot="0" count="7" xr9:uid="{F2049971-0A0B-4E56-99A0-5372E9A33C74}">
      <tableStyleElement type="wholeTable" dxfId="105"/>
      <tableStyleElement type="headerRow" dxfId="104"/>
      <tableStyleElement type="totalRow" dxfId="103"/>
      <tableStyleElement type="firstColumn" dxfId="102"/>
      <tableStyleElement type="lastColumn" dxfId="101"/>
      <tableStyleElement type="firstRowStripe" dxfId="100"/>
      <tableStyleElement type="firstColumnStripe" dxfId="9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D8061D6-0F04-4D89-AE93-96C1D613690B}" name="Kontrole" displayName="Kontrole" ref="A3:AR105" totalsRowShown="0" headerRowDxfId="98" dataDxfId="96" headerRowBorderDxfId="97">
  <autoFilter ref="A3:AR105" xr:uid="{ED8061D6-0F04-4D89-AE93-96C1D613690B}"/>
  <tableColumns count="44">
    <tableColumn id="1" xr3:uid="{19EDEE05-AC2C-43C8-9695-973171AA08A5}" name="L.p." dataDxfId="95"/>
    <tableColumn id="2" xr3:uid="{B7CD0072-B205-4EF6-8519-1AE62745E716}" name="Nazwa Pośrednika Finansowego" dataDxfId="94"/>
    <tableColumn id="3" xr3:uid="{AA529AAC-6636-438C-8DFC-59616D848F6C}" name="Numer umowy" dataDxfId="93"/>
    <tableColumn id="4" xr3:uid="{508199AA-8656-4385-BFE4-30E1049D39E5}" name="Adres _x000a_Pośrednika Finansowego" dataDxfId="92"/>
    <tableColumn id="5" xr3:uid="{B40A9C43-F998-4329-A31A-79194A34EC75}" name="Nazwa instrumentu finansowego" dataDxfId="91"/>
    <tableColumn id="6" xr3:uid="{2D56990A-E28E-4044-AF09-B12D4E795AC5}" name="Nr konkursu" dataDxfId="90"/>
    <tableColumn id="7" xr3:uid="{43F174E4-8E54-4760-A2B5-E474C2ED0163}" name="Wartość umowy" dataDxfId="89"/>
    <tableColumn id="8" xr3:uid="{74019DE5-C7F8-4669-B3DD-ABEADB7FAE19}" name="Wartość udostępnionych środków" dataDxfId="88"/>
    <tableColumn id="9" xr3:uid="{E73FF75C-FC08-4720-8270-1CA679CDF823}" name="Liczba umów z MŚP" dataDxfId="87"/>
    <tableColumn id="10" xr3:uid="{B371B5C8-D954-4C7F-A683-0D9E05BAC39C}" name="Data zawarcia umowy" dataDxfId="86"/>
    <tableColumn id="11" xr3:uid="{10FC3B1D-19DE-4FB2-951E-3A0AA5BD07CE}" name="Termin zakończenia budowy portfela" dataDxfId="85"/>
    <tableColumn id="12" xr3:uid="{DBA8D11F-F0EF-4B6C-B935-B0FD223B7123}" name="Numer kontroli" dataDxfId="84"/>
    <tableColumn id="13" xr3:uid="{CCD22BD3-9980-4E5F-AE79-54BEEF84C5BE}" name="Obszar kontroli" dataDxfId="83"/>
    <tableColumn id="14" xr3:uid="{8CEF9BAF-279F-4AF6-9FD9-00C0E1F78505}" name="Ilość kontroli z BGK" dataDxfId="82"/>
    <tableColumn id="15" xr3:uid="{F0A32056-146A-4BA1-9A2B-017BCEB2E0F0}" name="Status Kontroli" dataDxfId="81"/>
    <tableColumn id="16" xr3:uid="{C964AD43-4CFD-4020-85F6-EBAE1234EFB4}" name="Czy zostały zweryfikowane poprzednie kontrole" dataDxfId="80"/>
    <tableColumn id="17" xr3:uid="{0D01ADDB-A7B2-430A-8B63-844537989579}" name="Koordynator" dataDxfId="79"/>
    <tableColumn id="18" xr3:uid="{F3AA6A02-26EA-447C-9220-7541A676D50A}" name="Członkowie zespołu kontrolującego" dataDxfId="78"/>
    <tableColumn id="19" xr3:uid="{A0CE400B-8E01-4371-A33E-37C9409EB139}" name="Osoba reprezentująca PF" dataDxfId="77"/>
    <tableColumn id="20" xr3:uid="{E06DAA4B-CA70-4FCE-80D0-46CDE689F3EE}" name="Data wysłania zawiadomienia o kontroli" dataDxfId="76"/>
    <tableColumn id="21" xr3:uid="{260B914D-CD7F-4D2A-B95E-30292A490DEA}" name="Rozpoczęcie kontroli w siedzibie PF" dataDxfId="75"/>
    <tableColumn id="22" xr3:uid="{03C8935A-E291-4CD7-A436-E2F6EC843BC2}" name="Zakończenie kontroli w siedzibie PF" dataDxfId="74"/>
    <tableColumn id="23" xr3:uid="{DFB1D946-ECCD-4BCE-B108-ED4735DAABE0}" name="Data wezwania do uzupełnień" dataDxfId="73"/>
    <tableColumn id="24" xr3:uid="{554E6CBA-66B0-4574-868C-3B60D9F5E155}" name="Data wpływu uzupełnienia" dataDxfId="72"/>
    <tableColumn id="25" xr3:uid="{D7A24C42-2453-429E-B050-24FFD6573503}" name="Ilość dni do zakończenia protokołu" dataDxfId="71"/>
    <tableColumn id="26" xr3:uid="{70E2F3E2-47EB-4979-910C-A694CA162789}" name="Planowa Data zakończenia protokołu" dataDxfId="70"/>
    <tableColumn id="27" xr3:uid="{CEBFC60D-0895-483C-A738-F9D7A4B47D35}" name="Data wyslania wersji wtępnej protokołu" dataDxfId="69"/>
    <tableColumn id="28" xr3:uid="{1CEEBA50-EEE1-4D0B-8B49-0C36CCAA69CC}" name="Data otrzymania odpowiedzi na wstępny protokół" dataDxfId="68"/>
    <tableColumn id="29" xr3:uid="{E18C2E95-B8EB-453D-8689-A6BEC4DA4A5F}" name="Ilość dni do wysłania ostateczego pro" dataDxfId="67"/>
    <tableColumn id="30" xr3:uid="{5023188B-85FF-48C0-A697-37CBC2A79508}" name="Planowany termin wysyłki ostatecznego protokołu" dataDxfId="66"/>
    <tableColumn id="31" xr3:uid="{AC99FFCA-2DF3-44B3-A1FD-AF8145D8908F}" name="Wysyłka protokołu" dataDxfId="65"/>
    <tableColumn id="32" xr3:uid="{73DB0DA8-E0C9-4C17-8E77-E7754AFE4326}" name="Data otrzymania zaakceptowanego protokołu od PF" dataDxfId="64"/>
    <tableColumn id="33" xr3:uid="{4A129B69-198D-44F6-A787-10A6F45B0416}" name="Ilość" dataDxfId="63"/>
    <tableColumn id="34" xr3:uid="{773021A4-1EAD-4A35-99C2-E1D65AB7B8DB}" name="Opis" dataDxfId="62"/>
    <tableColumn id="35" xr3:uid="{A879CA0A-819B-4069-BFB1-8041D51FF6FB}" name="Ilość dni do wysłania zaleceń " dataDxfId="61"/>
    <tableColumn id="36" xr3:uid="{C8474BAC-4F66-499E-9926-1D9AD34829BC}" name="Planowana data wysłania zaleceń" dataDxfId="60"/>
    <tableColumn id="37" xr3:uid="{E5B2C5DF-CFE1-4E28-9C79-03E1099FBA5F}" name="Data wysłania zaleceń" dataDxfId="59"/>
    <tableColumn id="44" xr3:uid="{BCB7AB5A-CA12-4EA3-8E5C-9307FD5AAC96}" name="Termin realizacji zaleceń " dataDxfId="58"/>
    <tableColumn id="38" xr3:uid="{3BC9677D-437C-4E82-B0D3-1C0E1C0AF907}" name="Data realizacji zaleceń" dataDxfId="57"/>
    <tableColumn id="39" xr3:uid="{EFCC6C9E-E49F-44A1-882F-F30B6F257732}" name="Termin monitoringu" dataDxfId="56"/>
    <tableColumn id="40" xr3:uid="{CEEF8648-1D00-4A84-90EA-839F91A3F5E1}" name="Status realizacji" dataDxfId="55"/>
    <tableColumn id="43" xr3:uid="{73B3519B-0B7A-47C7-9F2F-FFF310F2CAD8}" name="Data ostatniego monitoringu" dataDxfId="54"/>
    <tableColumn id="41" xr3:uid="{5F6F5AA8-988B-49A6-951B-EFA005A59A18}" name="Data zakończenia monitoringu" dataDxfId="53"/>
    <tableColumn id="42" xr3:uid="{D254927B-FEF6-43AD-ABF1-9DC7536D2F50}" name="Opis realizacji" dataDxfId="5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AR119"/>
  <sheetViews>
    <sheetView tabSelected="1"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12" sqref="E12"/>
    </sheetView>
  </sheetViews>
  <sheetFormatPr defaultColWidth="9.42578125" defaultRowHeight="15" outlineLevelCol="1" x14ac:dyDescent="0.25"/>
  <cols>
    <col min="1" max="1" width="11" style="1" bestFit="1" customWidth="1"/>
    <col min="2" max="2" width="35.28515625" style="1" bestFit="1" customWidth="1"/>
    <col min="3" max="3" width="31" style="1" customWidth="1"/>
    <col min="4" max="4" width="38.85546875" style="1" bestFit="1" customWidth="1" outlineLevel="1"/>
    <col min="5" max="5" width="26.7109375" style="1" bestFit="1" customWidth="1" outlineLevel="1"/>
    <col min="6" max="6" width="22.140625" style="1" bestFit="1" customWidth="1" outlineLevel="1"/>
    <col min="7" max="7" width="21.5703125" style="1" bestFit="1" customWidth="1" outlineLevel="1"/>
    <col min="8" max="8" width="28.5703125" style="1" bestFit="1" customWidth="1" outlineLevel="1"/>
    <col min="9" max="9" width="24" style="1" bestFit="1" customWidth="1" outlineLevel="1"/>
    <col min="10" max="10" width="26.42578125" style="2" bestFit="1" customWidth="1" outlineLevel="1"/>
    <col min="11" max="11" width="31.7109375" style="2" bestFit="1" customWidth="1" outlineLevel="1"/>
    <col min="12" max="12" width="41.140625" style="1" bestFit="1" customWidth="1"/>
    <col min="13" max="13" width="35.85546875" style="1" bestFit="1" customWidth="1"/>
    <col min="14" max="14" width="23.5703125" style="1" bestFit="1" customWidth="1"/>
    <col min="15" max="15" width="19.7109375" style="1" bestFit="1" customWidth="1"/>
    <col min="16" max="16" width="48.5703125" style="1" bestFit="1" customWidth="1"/>
    <col min="17" max="17" width="19" style="1" bestFit="1" customWidth="1"/>
    <col min="18" max="18" width="32.42578125" style="1" customWidth="1"/>
    <col min="19" max="19" width="26.5703125" style="1" customWidth="1"/>
    <col min="20" max="20" width="35.5703125" style="1" customWidth="1"/>
    <col min="21" max="21" width="31.5703125" style="2" customWidth="1"/>
    <col min="22" max="22" width="37.42578125" style="2" bestFit="1" customWidth="1"/>
    <col min="23" max="23" width="32.85546875" style="1" bestFit="1" customWidth="1"/>
    <col min="24" max="24" width="30.140625" style="1" bestFit="1" customWidth="1"/>
    <col min="25" max="25" width="36.7109375" style="22" bestFit="1" customWidth="1"/>
    <col min="26" max="26" width="39.140625" style="2" bestFit="1" customWidth="1"/>
    <col min="27" max="27" width="41.7109375" style="2" bestFit="1" customWidth="1"/>
    <col min="28" max="28" width="43.5703125" style="2" customWidth="1"/>
    <col min="29" max="29" width="33.42578125" style="2" customWidth="1"/>
    <col min="30" max="30" width="44.5703125" style="2" customWidth="1"/>
    <col min="31" max="31" width="19.42578125" style="2" customWidth="1"/>
    <col min="32" max="32" width="45.5703125" style="2" customWidth="1"/>
    <col min="33" max="33" width="18.5703125" style="2" customWidth="1"/>
    <col min="34" max="34" width="34.85546875" style="2" customWidth="1"/>
    <col min="35" max="35" width="27" style="2" customWidth="1"/>
    <col min="36" max="36" width="30.5703125" style="2" customWidth="1"/>
    <col min="37" max="39" width="21.42578125" style="2" customWidth="1"/>
    <col min="40" max="40" width="19.5703125" style="2" customWidth="1"/>
    <col min="41" max="43" width="18.5703125" style="2" customWidth="1"/>
    <col min="44" max="44" width="26.5703125" style="2" customWidth="1"/>
    <col min="45" max="16384" width="9.42578125" style="1"/>
  </cols>
  <sheetData>
    <row r="1" spans="1:44" ht="15.75" thickBot="1" x14ac:dyDescent="0.3">
      <c r="A1" s="44" t="s">
        <v>19</v>
      </c>
      <c r="B1" s="45"/>
      <c r="C1" s="45"/>
      <c r="D1" s="45"/>
      <c r="E1" s="45"/>
      <c r="F1" s="45"/>
      <c r="G1" s="45"/>
      <c r="H1" s="45"/>
      <c r="I1" s="45"/>
      <c r="J1" s="45"/>
      <c r="K1" s="46"/>
      <c r="L1" s="40" t="s">
        <v>8</v>
      </c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2"/>
    </row>
    <row r="2" spans="1:44" ht="15.75" thickBot="1" x14ac:dyDescent="0.3">
      <c r="A2" s="47"/>
      <c r="B2" s="48"/>
      <c r="C2" s="48"/>
      <c r="D2" s="48"/>
      <c r="E2" s="48"/>
      <c r="F2" s="48"/>
      <c r="G2" s="48"/>
      <c r="H2" s="48"/>
      <c r="I2" s="48"/>
      <c r="J2" s="48"/>
      <c r="K2" s="49"/>
      <c r="L2" s="51" t="s">
        <v>38</v>
      </c>
      <c r="M2" s="38"/>
      <c r="N2" s="38"/>
      <c r="O2" s="38"/>
      <c r="P2" s="38"/>
      <c r="Q2" s="38"/>
      <c r="R2" s="38"/>
      <c r="S2" s="43"/>
      <c r="T2" s="33" t="s">
        <v>34</v>
      </c>
      <c r="U2" s="50" t="s">
        <v>22</v>
      </c>
      <c r="V2" s="50"/>
      <c r="W2" s="50" t="s">
        <v>35</v>
      </c>
      <c r="X2" s="50"/>
      <c r="Y2" s="50" t="s">
        <v>36</v>
      </c>
      <c r="Z2" s="50"/>
      <c r="AA2" s="50"/>
      <c r="AB2" s="50"/>
      <c r="AC2" s="37" t="s">
        <v>37</v>
      </c>
      <c r="AD2" s="38"/>
      <c r="AE2" s="38"/>
      <c r="AF2" s="43"/>
      <c r="AG2" s="37" t="s">
        <v>53</v>
      </c>
      <c r="AH2" s="43"/>
      <c r="AI2" s="37" t="s">
        <v>41</v>
      </c>
      <c r="AJ2" s="38"/>
      <c r="AK2" s="38"/>
      <c r="AL2" s="38"/>
      <c r="AM2" s="38"/>
      <c r="AN2" s="38"/>
      <c r="AO2" s="38"/>
      <c r="AP2" s="38"/>
      <c r="AQ2" s="38"/>
      <c r="AR2" s="39"/>
    </row>
    <row r="3" spans="1:44" ht="30.75" thickBot="1" x14ac:dyDescent="0.3">
      <c r="A3" s="7" t="s">
        <v>2</v>
      </c>
      <c r="B3" s="3" t="s">
        <v>1</v>
      </c>
      <c r="C3" s="4" t="s">
        <v>5</v>
      </c>
      <c r="D3" s="3" t="s">
        <v>3</v>
      </c>
      <c r="E3" s="4" t="s">
        <v>16</v>
      </c>
      <c r="F3" s="3" t="s">
        <v>6</v>
      </c>
      <c r="G3" s="3" t="s">
        <v>14</v>
      </c>
      <c r="H3" s="3" t="s">
        <v>15</v>
      </c>
      <c r="I3" s="3" t="s">
        <v>13</v>
      </c>
      <c r="J3" s="5" t="s">
        <v>4</v>
      </c>
      <c r="K3" s="6" t="s">
        <v>7</v>
      </c>
      <c r="L3" s="23" t="s">
        <v>18</v>
      </c>
      <c r="M3" s="24" t="s">
        <v>0</v>
      </c>
      <c r="N3" s="24" t="s">
        <v>58</v>
      </c>
      <c r="O3" s="24" t="s">
        <v>9</v>
      </c>
      <c r="P3" s="24" t="s">
        <v>24</v>
      </c>
      <c r="Q3" s="24" t="s">
        <v>10</v>
      </c>
      <c r="R3" s="24" t="s">
        <v>25</v>
      </c>
      <c r="S3" s="25" t="s">
        <v>21</v>
      </c>
      <c r="T3" s="24" t="s">
        <v>20</v>
      </c>
      <c r="U3" s="26" t="s">
        <v>26</v>
      </c>
      <c r="V3" s="26" t="s">
        <v>11</v>
      </c>
      <c r="W3" s="27" t="s">
        <v>12</v>
      </c>
      <c r="X3" s="27" t="s">
        <v>28</v>
      </c>
      <c r="Y3" s="28" t="s">
        <v>27</v>
      </c>
      <c r="Z3" s="26" t="s">
        <v>29</v>
      </c>
      <c r="AA3" s="29" t="s">
        <v>30</v>
      </c>
      <c r="AB3" s="29" t="s">
        <v>33</v>
      </c>
      <c r="AC3" s="29" t="s">
        <v>32</v>
      </c>
      <c r="AD3" s="29" t="s">
        <v>31</v>
      </c>
      <c r="AE3" s="29" t="s">
        <v>40</v>
      </c>
      <c r="AF3" s="29" t="s">
        <v>45</v>
      </c>
      <c r="AG3" s="29" t="s">
        <v>54</v>
      </c>
      <c r="AH3" s="29" t="s">
        <v>52</v>
      </c>
      <c r="AI3" s="30" t="s">
        <v>43</v>
      </c>
      <c r="AJ3" s="29" t="s">
        <v>44</v>
      </c>
      <c r="AK3" s="29" t="s">
        <v>42</v>
      </c>
      <c r="AL3" s="29" t="s">
        <v>57</v>
      </c>
      <c r="AM3" s="29" t="s">
        <v>47</v>
      </c>
      <c r="AN3" s="29" t="s">
        <v>48</v>
      </c>
      <c r="AO3" s="29" t="s">
        <v>49</v>
      </c>
      <c r="AP3" s="29" t="s">
        <v>56</v>
      </c>
      <c r="AQ3" s="29" t="s">
        <v>55</v>
      </c>
      <c r="AR3" s="34" t="s">
        <v>50</v>
      </c>
    </row>
    <row r="4" spans="1:44" ht="52.5" thickTop="1" thickBot="1" x14ac:dyDescent="0.3">
      <c r="A4" s="8">
        <v>1</v>
      </c>
      <c r="B4" s="9" t="s">
        <v>60</v>
      </c>
      <c r="C4" s="10" t="s">
        <v>61</v>
      </c>
      <c r="D4" s="9" t="s">
        <v>62</v>
      </c>
      <c r="E4" s="10" t="s">
        <v>17</v>
      </c>
      <c r="F4" s="9" t="s">
        <v>63</v>
      </c>
      <c r="G4" s="11">
        <v>11111</v>
      </c>
      <c r="H4" s="11">
        <v>11111</v>
      </c>
      <c r="I4" s="9">
        <v>1</v>
      </c>
      <c r="J4" s="12">
        <v>43162</v>
      </c>
      <c r="K4" s="13">
        <v>43725</v>
      </c>
      <c r="L4" s="14" t="s">
        <v>68</v>
      </c>
      <c r="M4" s="15" t="s">
        <v>59</v>
      </c>
      <c r="N4" s="15">
        <v>0</v>
      </c>
      <c r="O4" s="15" t="s">
        <v>39</v>
      </c>
      <c r="P4" s="17" t="s">
        <v>23</v>
      </c>
      <c r="Q4" s="17" t="s">
        <v>64</v>
      </c>
      <c r="R4" s="17" t="s">
        <v>65</v>
      </c>
      <c r="S4" s="18" t="s">
        <v>66</v>
      </c>
      <c r="T4" s="16">
        <v>43130</v>
      </c>
      <c r="U4" s="12">
        <v>43137</v>
      </c>
      <c r="V4" s="12">
        <v>43138</v>
      </c>
      <c r="W4" s="12">
        <v>43195</v>
      </c>
      <c r="X4" s="16" t="s">
        <v>69</v>
      </c>
      <c r="Y4" s="21" t="str">
        <f t="shared" ref="Y4" ca="1" si="0">IF(AA4&lt;&gt;"","Wysłano",IF(V4&gt;TODAY(),"",IF(V4="","",Z4-TODAY())))</f>
        <v>Wysłano</v>
      </c>
      <c r="Z4" s="12" t="str">
        <f ca="1">IF(Y4="Wysłano","Wysłano",IF(X4="",IF(V4&gt;TODAY(),"",IF(V4="","",WORKDAY.INTL(V4,60,1,#REF!))-1),IF(X4="","",WORKDAY.INTL(X4,60,1,#REF!))-1))</f>
        <v>Wysłano</v>
      </c>
      <c r="AA4" s="16">
        <v>43220</v>
      </c>
      <c r="AB4" s="16">
        <v>43241</v>
      </c>
      <c r="AC4" s="32" t="str">
        <f t="shared" ref="AC4" ca="1" si="1">IF(AE4&lt;&gt;"","Wysłano",IF(AA4="","",14+AA4-TODAY()))</f>
        <v>Wysłano</v>
      </c>
      <c r="AD4" s="16" t="str">
        <f t="shared" ref="AD4" ca="1" si="2">IF(AC4="","",IF(AC4="Wysłano","Wysłano",IF(AA4="","",AA4+14)+1))</f>
        <v>Wysłano</v>
      </c>
      <c r="AE4" s="16">
        <v>43244</v>
      </c>
      <c r="AF4" s="16">
        <v>43269</v>
      </c>
      <c r="AG4" s="16"/>
      <c r="AH4" s="16"/>
      <c r="AI4" s="32" t="s">
        <v>46</v>
      </c>
      <c r="AJ4" s="16" t="s">
        <v>46</v>
      </c>
      <c r="AK4" s="16">
        <v>43259</v>
      </c>
      <c r="AL4" s="16"/>
      <c r="AM4" s="16">
        <v>43420</v>
      </c>
      <c r="AN4" s="16">
        <f>DATE(2018,11,16)+182</f>
        <v>43602</v>
      </c>
      <c r="AO4" s="16" t="s">
        <v>51</v>
      </c>
      <c r="AP4" s="16" t="s">
        <v>51</v>
      </c>
      <c r="AQ4" s="16">
        <v>43462</v>
      </c>
      <c r="AR4" s="35" t="s">
        <v>67</v>
      </c>
    </row>
    <row r="5" spans="1:44" ht="15.75" thickBot="1" x14ac:dyDescent="0.3">
      <c r="A5" s="8">
        <f>A4+1</f>
        <v>2</v>
      </c>
      <c r="B5" s="9"/>
      <c r="C5" s="9"/>
      <c r="D5" s="9"/>
      <c r="E5" s="9"/>
      <c r="F5" s="9"/>
      <c r="G5" s="11"/>
      <c r="H5" s="11"/>
      <c r="I5" s="9"/>
      <c r="J5" s="12"/>
      <c r="K5" s="13"/>
      <c r="L5" s="14"/>
      <c r="M5" s="15"/>
      <c r="N5" s="15"/>
      <c r="O5" s="15"/>
      <c r="P5" s="19"/>
      <c r="Q5" s="19"/>
      <c r="R5" s="19"/>
      <c r="S5" s="20"/>
      <c r="T5" s="15"/>
      <c r="U5" s="12"/>
      <c r="V5" s="12"/>
      <c r="W5" s="9"/>
      <c r="X5" s="15"/>
      <c r="Y5" s="21"/>
      <c r="Z5" s="12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35"/>
    </row>
    <row r="6" spans="1:44" ht="15.75" thickBot="1" x14ac:dyDescent="0.3">
      <c r="A6" s="8">
        <f t="shared" ref="A6:A36" si="3">A5+1</f>
        <v>3</v>
      </c>
      <c r="B6" s="9"/>
      <c r="C6" s="9"/>
      <c r="D6" s="9"/>
      <c r="E6" s="9"/>
      <c r="F6" s="9"/>
      <c r="G6" s="11"/>
      <c r="H6" s="11"/>
      <c r="I6" s="9"/>
      <c r="J6" s="12"/>
      <c r="K6" s="13"/>
      <c r="L6" s="14"/>
      <c r="M6" s="15"/>
      <c r="N6" s="15"/>
      <c r="O6" s="15"/>
      <c r="P6" s="19"/>
      <c r="Q6" s="19"/>
      <c r="R6" s="19"/>
      <c r="S6" s="20"/>
      <c r="T6" s="15"/>
      <c r="U6" s="12"/>
      <c r="V6" s="12"/>
      <c r="W6" s="9"/>
      <c r="X6" s="15"/>
      <c r="Y6" s="21"/>
      <c r="Z6" s="12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35"/>
    </row>
    <row r="7" spans="1:44" ht="15.75" thickBot="1" x14ac:dyDescent="0.3">
      <c r="A7" s="8">
        <f t="shared" si="3"/>
        <v>4</v>
      </c>
      <c r="B7" s="9"/>
      <c r="C7" s="9"/>
      <c r="D7" s="9"/>
      <c r="E7" s="9"/>
      <c r="F7" s="9"/>
      <c r="G7" s="11"/>
      <c r="H7" s="11"/>
      <c r="I7" s="9"/>
      <c r="J7" s="12"/>
      <c r="K7" s="13"/>
      <c r="L7" s="14"/>
      <c r="M7" s="15"/>
      <c r="N7" s="15"/>
      <c r="O7" s="15"/>
      <c r="P7" s="19"/>
      <c r="Q7" s="19"/>
      <c r="R7" s="19"/>
      <c r="S7" s="20"/>
      <c r="T7" s="15"/>
      <c r="U7" s="12"/>
      <c r="V7" s="12"/>
      <c r="W7" s="9"/>
      <c r="X7" s="15"/>
      <c r="Y7" s="21"/>
      <c r="Z7" s="12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35"/>
    </row>
    <row r="8" spans="1:44" s="31" customFormat="1" ht="15.75" thickBot="1" x14ac:dyDescent="0.3">
      <c r="A8" s="8">
        <f t="shared" si="3"/>
        <v>5</v>
      </c>
      <c r="B8" s="9"/>
      <c r="C8" s="9"/>
      <c r="D8" s="9"/>
      <c r="E8" s="9"/>
      <c r="F8" s="9"/>
      <c r="G8" s="11"/>
      <c r="H8" s="11"/>
      <c r="I8" s="9"/>
      <c r="J8" s="12"/>
      <c r="K8" s="13"/>
      <c r="L8" s="14"/>
      <c r="M8" s="15"/>
      <c r="N8" s="15"/>
      <c r="O8" s="15"/>
      <c r="P8" s="19"/>
      <c r="Q8" s="19"/>
      <c r="R8" s="19"/>
      <c r="S8" s="20"/>
      <c r="T8" s="15"/>
      <c r="U8" s="12"/>
      <c r="V8" s="12"/>
      <c r="W8" s="9"/>
      <c r="X8" s="15"/>
      <c r="Y8" s="21"/>
      <c r="Z8" s="12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35"/>
    </row>
    <row r="9" spans="1:44" ht="15.75" thickBot="1" x14ac:dyDescent="0.3">
      <c r="A9" s="8">
        <f t="shared" si="3"/>
        <v>6</v>
      </c>
      <c r="B9" s="9"/>
      <c r="C9" s="9"/>
      <c r="D9" s="9"/>
      <c r="E9" s="9"/>
      <c r="F9" s="9"/>
      <c r="G9" s="11"/>
      <c r="H9" s="11"/>
      <c r="I9" s="9"/>
      <c r="J9" s="12"/>
      <c r="K9" s="13"/>
      <c r="L9" s="14"/>
      <c r="M9" s="15"/>
      <c r="N9" s="15"/>
      <c r="O9" s="15"/>
      <c r="P9" s="19"/>
      <c r="Q9" s="19"/>
      <c r="R9" s="19"/>
      <c r="S9" s="20"/>
      <c r="T9" s="15"/>
      <c r="U9" s="12"/>
      <c r="V9" s="12"/>
      <c r="W9" s="9"/>
      <c r="X9" s="15"/>
      <c r="Y9" s="21"/>
      <c r="Z9" s="12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35"/>
    </row>
    <row r="10" spans="1:44" ht="15.75" thickBot="1" x14ac:dyDescent="0.3">
      <c r="A10" s="8">
        <f t="shared" si="3"/>
        <v>7</v>
      </c>
      <c r="B10" s="9"/>
      <c r="C10" s="9"/>
      <c r="D10" s="9"/>
      <c r="E10" s="9"/>
      <c r="F10" s="9"/>
      <c r="G10" s="11"/>
      <c r="H10" s="11"/>
      <c r="I10" s="9"/>
      <c r="J10" s="12"/>
      <c r="K10" s="13"/>
      <c r="L10" s="14"/>
      <c r="M10" s="15"/>
      <c r="N10" s="15"/>
      <c r="O10" s="15"/>
      <c r="P10" s="19"/>
      <c r="Q10" s="19"/>
      <c r="R10" s="19"/>
      <c r="S10" s="20"/>
      <c r="T10" s="15"/>
      <c r="U10" s="12"/>
      <c r="V10" s="12"/>
      <c r="W10" s="9"/>
      <c r="X10" s="15"/>
      <c r="Y10" s="21"/>
      <c r="Z10" s="12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35"/>
    </row>
    <row r="11" spans="1:44" ht="15.75" thickBot="1" x14ac:dyDescent="0.3">
      <c r="A11" s="8">
        <f t="shared" si="3"/>
        <v>8</v>
      </c>
      <c r="B11" s="9"/>
      <c r="C11" s="9"/>
      <c r="D11" s="9"/>
      <c r="E11" s="9"/>
      <c r="F11" s="9"/>
      <c r="G11" s="11"/>
      <c r="H11" s="11"/>
      <c r="I11" s="9"/>
      <c r="J11" s="12"/>
      <c r="K11" s="13"/>
      <c r="L11" s="14"/>
      <c r="M11" s="15"/>
      <c r="N11" s="15"/>
      <c r="O11" s="15"/>
      <c r="P11" s="19"/>
      <c r="Q11" s="19"/>
      <c r="R11" s="19"/>
      <c r="S11" s="20"/>
      <c r="T11" s="15"/>
      <c r="U11" s="12"/>
      <c r="V11" s="12"/>
      <c r="W11" s="9"/>
      <c r="X11" s="15"/>
      <c r="Y11" s="21"/>
      <c r="Z11" s="1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35"/>
    </row>
    <row r="12" spans="1:44" ht="15.75" thickBot="1" x14ac:dyDescent="0.3">
      <c r="A12" s="8">
        <f t="shared" si="3"/>
        <v>9</v>
      </c>
      <c r="B12" s="9"/>
      <c r="C12" s="9"/>
      <c r="D12" s="9"/>
      <c r="E12" s="9"/>
      <c r="F12" s="9"/>
      <c r="G12" s="11"/>
      <c r="H12" s="11"/>
      <c r="I12" s="9"/>
      <c r="J12" s="12"/>
      <c r="K12" s="13"/>
      <c r="L12" s="14"/>
      <c r="M12" s="15"/>
      <c r="N12" s="15"/>
      <c r="O12" s="15"/>
      <c r="P12" s="19"/>
      <c r="Q12" s="19"/>
      <c r="R12" s="19"/>
      <c r="S12" s="20"/>
      <c r="T12" s="15"/>
      <c r="U12" s="12"/>
      <c r="V12" s="12"/>
      <c r="W12" s="9"/>
      <c r="X12" s="15"/>
      <c r="Y12" s="21"/>
      <c r="Z12" s="12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35"/>
    </row>
    <row r="13" spans="1:44" ht="15.75" thickBot="1" x14ac:dyDescent="0.3">
      <c r="A13" s="8">
        <f t="shared" si="3"/>
        <v>10</v>
      </c>
      <c r="B13" s="9"/>
      <c r="C13" s="9"/>
      <c r="D13" s="9"/>
      <c r="E13" s="9"/>
      <c r="F13" s="9"/>
      <c r="G13" s="11"/>
      <c r="H13" s="11"/>
      <c r="I13" s="9"/>
      <c r="J13" s="12"/>
      <c r="K13" s="13"/>
      <c r="L13" s="14"/>
      <c r="M13" s="15"/>
      <c r="N13" s="15"/>
      <c r="O13" s="15"/>
      <c r="P13" s="19"/>
      <c r="Q13" s="19"/>
      <c r="R13" s="19"/>
      <c r="S13" s="20"/>
      <c r="T13" s="15"/>
      <c r="U13" s="12"/>
      <c r="V13" s="12"/>
      <c r="W13" s="9"/>
      <c r="X13" s="15"/>
      <c r="Y13" s="21"/>
      <c r="Z13" s="12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35"/>
    </row>
    <row r="14" spans="1:44" ht="15.75" thickBot="1" x14ac:dyDescent="0.3">
      <c r="A14" s="8">
        <f t="shared" si="3"/>
        <v>11</v>
      </c>
      <c r="B14" s="9"/>
      <c r="C14" s="9"/>
      <c r="D14" s="9"/>
      <c r="E14" s="9"/>
      <c r="F14" s="9"/>
      <c r="G14" s="11"/>
      <c r="H14" s="11"/>
      <c r="I14" s="9"/>
      <c r="J14" s="12"/>
      <c r="K14" s="13"/>
      <c r="L14" s="14"/>
      <c r="M14" s="15"/>
      <c r="N14" s="15"/>
      <c r="O14" s="15"/>
      <c r="P14" s="19"/>
      <c r="Q14" s="19"/>
      <c r="R14" s="19"/>
      <c r="S14" s="20"/>
      <c r="T14" s="15"/>
      <c r="U14" s="12"/>
      <c r="V14" s="12"/>
      <c r="W14" s="9"/>
      <c r="X14" s="15"/>
      <c r="Y14" s="21"/>
      <c r="Z14" s="12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35"/>
    </row>
    <row r="15" spans="1:44" ht="15.75" thickBot="1" x14ac:dyDescent="0.3">
      <c r="A15" s="8">
        <v>13</v>
      </c>
      <c r="B15" s="9"/>
      <c r="C15" s="9"/>
      <c r="D15" s="9"/>
      <c r="E15" s="9"/>
      <c r="F15" s="9"/>
      <c r="G15" s="11"/>
      <c r="H15" s="11"/>
      <c r="I15" s="9"/>
      <c r="J15" s="12"/>
      <c r="K15" s="13"/>
      <c r="L15" s="14"/>
      <c r="M15" s="15"/>
      <c r="N15" s="15"/>
      <c r="O15" s="15"/>
      <c r="P15" s="19"/>
      <c r="Q15" s="19"/>
      <c r="R15" s="19"/>
      <c r="S15" s="20"/>
      <c r="T15" s="15"/>
      <c r="U15" s="12"/>
      <c r="V15" s="12"/>
      <c r="W15" s="9"/>
      <c r="X15" s="15"/>
      <c r="Y15" s="21"/>
      <c r="Z15" s="12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35"/>
    </row>
    <row r="16" spans="1:44" ht="15.75" thickBot="1" x14ac:dyDescent="0.3">
      <c r="A16" s="8">
        <f t="shared" si="3"/>
        <v>14</v>
      </c>
      <c r="B16" s="9"/>
      <c r="C16" s="9"/>
      <c r="D16" s="9"/>
      <c r="E16" s="9"/>
      <c r="F16" s="9"/>
      <c r="G16" s="11"/>
      <c r="H16" s="11"/>
      <c r="I16" s="9"/>
      <c r="J16" s="12"/>
      <c r="K16" s="13"/>
      <c r="L16" s="14"/>
      <c r="M16" s="15"/>
      <c r="N16" s="15"/>
      <c r="O16" s="15"/>
      <c r="P16" s="19"/>
      <c r="Q16" s="19"/>
      <c r="R16" s="19"/>
      <c r="S16" s="20"/>
      <c r="T16" s="15"/>
      <c r="U16" s="12"/>
      <c r="V16" s="12"/>
      <c r="W16" s="9"/>
      <c r="X16" s="15"/>
      <c r="Y16" s="21"/>
      <c r="Z16" s="12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35"/>
    </row>
    <row r="17" spans="1:44" ht="15.75" thickBot="1" x14ac:dyDescent="0.3">
      <c r="A17" s="8">
        <f t="shared" si="3"/>
        <v>15</v>
      </c>
      <c r="B17" s="9"/>
      <c r="C17" s="9"/>
      <c r="D17" s="9"/>
      <c r="E17" s="9"/>
      <c r="F17" s="9"/>
      <c r="G17" s="11"/>
      <c r="H17" s="11"/>
      <c r="I17" s="9"/>
      <c r="J17" s="12"/>
      <c r="K17" s="13"/>
      <c r="L17" s="14"/>
      <c r="M17" s="15"/>
      <c r="N17" s="15"/>
      <c r="O17" s="15"/>
      <c r="P17" s="19"/>
      <c r="Q17" s="19"/>
      <c r="R17" s="19"/>
      <c r="S17" s="20"/>
      <c r="T17" s="15"/>
      <c r="U17" s="12"/>
      <c r="V17" s="12"/>
      <c r="W17" s="9"/>
      <c r="X17" s="15"/>
      <c r="Y17" s="21"/>
      <c r="Z17" s="12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35"/>
    </row>
    <row r="18" spans="1:44" ht="15.75" thickBot="1" x14ac:dyDescent="0.3">
      <c r="A18" s="8">
        <f t="shared" si="3"/>
        <v>16</v>
      </c>
      <c r="B18" s="9"/>
      <c r="C18" s="9"/>
      <c r="D18" s="9"/>
      <c r="E18" s="9"/>
      <c r="F18" s="9"/>
      <c r="G18" s="11"/>
      <c r="H18" s="11"/>
      <c r="I18" s="9"/>
      <c r="J18" s="12"/>
      <c r="K18" s="13"/>
      <c r="L18" s="14"/>
      <c r="M18" s="15"/>
      <c r="N18" s="15"/>
      <c r="O18" s="15"/>
      <c r="P18" s="19"/>
      <c r="Q18" s="19"/>
      <c r="R18" s="19"/>
      <c r="S18" s="20"/>
      <c r="T18" s="15"/>
      <c r="U18" s="12"/>
      <c r="V18" s="12"/>
      <c r="W18" s="9"/>
      <c r="X18" s="15"/>
      <c r="Y18" s="21"/>
      <c r="Z18" s="12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35"/>
    </row>
    <row r="19" spans="1:44" ht="15.75" thickBot="1" x14ac:dyDescent="0.3">
      <c r="A19" s="8">
        <f t="shared" si="3"/>
        <v>17</v>
      </c>
      <c r="B19" s="9"/>
      <c r="C19" s="9"/>
      <c r="D19" s="9"/>
      <c r="E19" s="9"/>
      <c r="F19" s="9"/>
      <c r="G19" s="11"/>
      <c r="H19" s="11"/>
      <c r="I19" s="9"/>
      <c r="J19" s="12"/>
      <c r="K19" s="13"/>
      <c r="L19" s="14"/>
      <c r="M19" s="15"/>
      <c r="N19" s="15"/>
      <c r="O19" s="15"/>
      <c r="P19" s="19"/>
      <c r="Q19" s="19"/>
      <c r="R19" s="19"/>
      <c r="S19" s="20"/>
      <c r="T19" s="15"/>
      <c r="U19" s="12"/>
      <c r="V19" s="12"/>
      <c r="W19" s="9"/>
      <c r="X19" s="15"/>
      <c r="Y19" s="21"/>
      <c r="Z19" s="12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35"/>
    </row>
    <row r="20" spans="1:44" ht="15.75" thickBot="1" x14ac:dyDescent="0.3">
      <c r="A20" s="8">
        <f t="shared" si="3"/>
        <v>18</v>
      </c>
      <c r="B20" s="9"/>
      <c r="C20" s="9"/>
      <c r="D20" s="9"/>
      <c r="E20" s="9"/>
      <c r="F20" s="9"/>
      <c r="G20" s="11"/>
      <c r="H20" s="11"/>
      <c r="I20" s="9"/>
      <c r="J20" s="12"/>
      <c r="K20" s="13"/>
      <c r="L20" s="14"/>
      <c r="M20" s="15"/>
      <c r="N20" s="15"/>
      <c r="O20" s="15"/>
      <c r="P20" s="19"/>
      <c r="Q20" s="19"/>
      <c r="R20" s="19"/>
      <c r="S20" s="20"/>
      <c r="T20" s="15"/>
      <c r="U20" s="12"/>
      <c r="V20" s="12"/>
      <c r="W20" s="9"/>
      <c r="X20" s="15"/>
      <c r="Y20" s="21"/>
      <c r="Z20" s="12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35"/>
    </row>
    <row r="21" spans="1:44" ht="15.75" thickBot="1" x14ac:dyDescent="0.3">
      <c r="A21" s="8">
        <f t="shared" si="3"/>
        <v>19</v>
      </c>
      <c r="B21" s="9"/>
      <c r="C21" s="9"/>
      <c r="D21" s="9"/>
      <c r="E21" s="9"/>
      <c r="F21" s="9"/>
      <c r="G21" s="11"/>
      <c r="H21" s="11"/>
      <c r="I21" s="9"/>
      <c r="J21" s="12"/>
      <c r="K21" s="13"/>
      <c r="L21" s="14"/>
      <c r="M21" s="15"/>
      <c r="N21" s="15"/>
      <c r="O21" s="15"/>
      <c r="P21" s="19"/>
      <c r="Q21" s="19"/>
      <c r="R21" s="19"/>
      <c r="S21" s="20"/>
      <c r="T21" s="15"/>
      <c r="U21" s="12"/>
      <c r="V21" s="12"/>
      <c r="W21" s="9"/>
      <c r="X21" s="15"/>
      <c r="Y21" s="21"/>
      <c r="Z21" s="12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35"/>
    </row>
    <row r="22" spans="1:44" ht="15.75" thickBot="1" x14ac:dyDescent="0.3">
      <c r="A22" s="8">
        <f t="shared" si="3"/>
        <v>20</v>
      </c>
      <c r="B22" s="9"/>
      <c r="C22" s="9"/>
      <c r="D22" s="9"/>
      <c r="E22" s="9"/>
      <c r="F22" s="9"/>
      <c r="G22" s="11"/>
      <c r="H22" s="11"/>
      <c r="I22" s="9"/>
      <c r="J22" s="12"/>
      <c r="K22" s="13"/>
      <c r="L22" s="14"/>
      <c r="M22" s="15"/>
      <c r="N22" s="15"/>
      <c r="O22" s="15"/>
      <c r="P22" s="19"/>
      <c r="Q22" s="19"/>
      <c r="R22" s="19"/>
      <c r="S22" s="20"/>
      <c r="T22" s="15"/>
      <c r="U22" s="12"/>
      <c r="V22" s="12"/>
      <c r="W22" s="9"/>
      <c r="X22" s="15"/>
      <c r="Y22" s="21"/>
      <c r="Z22" s="12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35"/>
    </row>
    <row r="23" spans="1:44" ht="15.75" thickBot="1" x14ac:dyDescent="0.3">
      <c r="A23" s="8">
        <f t="shared" si="3"/>
        <v>21</v>
      </c>
      <c r="B23" s="9"/>
      <c r="C23" s="9"/>
      <c r="D23" s="9"/>
      <c r="E23" s="9"/>
      <c r="F23" s="9"/>
      <c r="G23" s="11"/>
      <c r="H23" s="11"/>
      <c r="I23" s="9"/>
      <c r="J23" s="12"/>
      <c r="K23" s="13"/>
      <c r="L23" s="14"/>
      <c r="M23" s="15"/>
      <c r="N23" s="15"/>
      <c r="O23" s="15"/>
      <c r="P23" s="19"/>
      <c r="Q23" s="19"/>
      <c r="R23" s="19"/>
      <c r="S23" s="20"/>
      <c r="T23" s="15"/>
      <c r="U23" s="12"/>
      <c r="V23" s="12"/>
      <c r="W23" s="9"/>
      <c r="X23" s="15"/>
      <c r="Y23" s="21"/>
      <c r="Z23" s="12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35"/>
    </row>
    <row r="24" spans="1:44" ht="15.75" thickBot="1" x14ac:dyDescent="0.3">
      <c r="A24" s="8">
        <f t="shared" si="3"/>
        <v>22</v>
      </c>
      <c r="B24" s="9"/>
      <c r="C24" s="9"/>
      <c r="D24" s="9"/>
      <c r="E24" s="9"/>
      <c r="F24" s="9"/>
      <c r="G24" s="11"/>
      <c r="H24" s="11"/>
      <c r="I24" s="9"/>
      <c r="J24" s="12"/>
      <c r="K24" s="13"/>
      <c r="L24" s="14"/>
      <c r="M24" s="15"/>
      <c r="N24" s="15"/>
      <c r="O24" s="15"/>
      <c r="P24" s="19"/>
      <c r="Q24" s="19"/>
      <c r="R24" s="19"/>
      <c r="S24" s="20"/>
      <c r="T24" s="15"/>
      <c r="U24" s="12"/>
      <c r="V24" s="12"/>
      <c r="W24" s="9"/>
      <c r="X24" s="15"/>
      <c r="Y24" s="21"/>
      <c r="Z24" s="12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35"/>
    </row>
    <row r="25" spans="1:44" ht="15.75" thickBot="1" x14ac:dyDescent="0.3">
      <c r="A25" s="8">
        <f t="shared" si="3"/>
        <v>23</v>
      </c>
      <c r="B25" s="9"/>
      <c r="C25" s="9"/>
      <c r="D25" s="9"/>
      <c r="E25" s="9"/>
      <c r="F25" s="9"/>
      <c r="G25" s="11"/>
      <c r="H25" s="11"/>
      <c r="I25" s="9"/>
      <c r="J25" s="12"/>
      <c r="K25" s="13"/>
      <c r="L25" s="14"/>
      <c r="M25" s="15"/>
      <c r="N25" s="15"/>
      <c r="O25" s="15"/>
      <c r="P25" s="19"/>
      <c r="Q25" s="19"/>
      <c r="R25" s="19"/>
      <c r="S25" s="20"/>
      <c r="T25" s="15"/>
      <c r="U25" s="12"/>
      <c r="V25" s="12"/>
      <c r="W25" s="9"/>
      <c r="X25" s="15"/>
      <c r="Y25" s="21"/>
      <c r="Z25" s="12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35"/>
    </row>
    <row r="26" spans="1:44" ht="15.75" thickBot="1" x14ac:dyDescent="0.3">
      <c r="A26" s="8">
        <f t="shared" si="3"/>
        <v>24</v>
      </c>
      <c r="B26" s="9"/>
      <c r="C26" s="9"/>
      <c r="D26" s="9"/>
      <c r="E26" s="9"/>
      <c r="F26" s="9"/>
      <c r="G26" s="11"/>
      <c r="H26" s="11"/>
      <c r="I26" s="9"/>
      <c r="J26" s="12"/>
      <c r="K26" s="13"/>
      <c r="L26" s="14"/>
      <c r="M26" s="15"/>
      <c r="N26" s="15"/>
      <c r="O26" s="15"/>
      <c r="P26" s="19"/>
      <c r="Q26" s="19"/>
      <c r="R26" s="19"/>
      <c r="S26" s="20"/>
      <c r="T26" s="15"/>
      <c r="U26" s="12"/>
      <c r="V26" s="12"/>
      <c r="W26" s="9"/>
      <c r="X26" s="15"/>
      <c r="Y26" s="21"/>
      <c r="Z26" s="12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35"/>
    </row>
    <row r="27" spans="1:44" ht="15.75" thickBot="1" x14ac:dyDescent="0.3">
      <c r="A27" s="8">
        <f t="shared" si="3"/>
        <v>25</v>
      </c>
      <c r="B27" s="9"/>
      <c r="C27" s="9"/>
      <c r="D27" s="9"/>
      <c r="E27" s="9"/>
      <c r="F27" s="9"/>
      <c r="G27" s="11"/>
      <c r="H27" s="11"/>
      <c r="I27" s="9"/>
      <c r="J27" s="12"/>
      <c r="K27" s="13"/>
      <c r="L27" s="14"/>
      <c r="M27" s="15"/>
      <c r="N27" s="15"/>
      <c r="O27" s="15"/>
      <c r="P27" s="19"/>
      <c r="Q27" s="19"/>
      <c r="R27" s="19"/>
      <c r="S27" s="20"/>
      <c r="T27" s="15"/>
      <c r="U27" s="12"/>
      <c r="V27" s="12"/>
      <c r="W27" s="9"/>
      <c r="X27" s="15"/>
      <c r="Y27" s="21"/>
      <c r="Z27" s="12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35"/>
    </row>
    <row r="28" spans="1:44" ht="15.75" thickBot="1" x14ac:dyDescent="0.3">
      <c r="A28" s="8">
        <f t="shared" si="3"/>
        <v>26</v>
      </c>
      <c r="B28" s="9"/>
      <c r="C28" s="9"/>
      <c r="D28" s="9"/>
      <c r="E28" s="9"/>
      <c r="F28" s="9"/>
      <c r="G28" s="11"/>
      <c r="H28" s="11"/>
      <c r="I28" s="9"/>
      <c r="J28" s="12"/>
      <c r="K28" s="13"/>
      <c r="L28" s="14"/>
      <c r="M28" s="15"/>
      <c r="N28" s="15"/>
      <c r="O28" s="15"/>
      <c r="P28" s="19"/>
      <c r="Q28" s="19"/>
      <c r="R28" s="19"/>
      <c r="S28" s="20"/>
      <c r="T28" s="15"/>
      <c r="U28" s="12"/>
      <c r="V28" s="12"/>
      <c r="W28" s="9"/>
      <c r="X28" s="15"/>
      <c r="Y28" s="21"/>
      <c r="Z28" s="12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35"/>
    </row>
    <row r="29" spans="1:44" ht="15.75" thickBot="1" x14ac:dyDescent="0.3">
      <c r="A29" s="8">
        <f t="shared" si="3"/>
        <v>27</v>
      </c>
      <c r="B29" s="9"/>
      <c r="C29" s="9"/>
      <c r="D29" s="9"/>
      <c r="E29" s="9"/>
      <c r="F29" s="9"/>
      <c r="G29" s="11"/>
      <c r="H29" s="11"/>
      <c r="I29" s="9"/>
      <c r="J29" s="12"/>
      <c r="K29" s="13"/>
      <c r="L29" s="14"/>
      <c r="M29" s="15"/>
      <c r="N29" s="15"/>
      <c r="O29" s="15"/>
      <c r="P29" s="19"/>
      <c r="Q29" s="19"/>
      <c r="R29" s="19"/>
      <c r="S29" s="20"/>
      <c r="T29" s="15"/>
      <c r="U29" s="12"/>
      <c r="V29" s="12"/>
      <c r="W29" s="9"/>
      <c r="X29" s="15"/>
      <c r="Y29" s="21"/>
      <c r="Z29" s="12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35"/>
    </row>
    <row r="30" spans="1:44" ht="15.75" thickBot="1" x14ac:dyDescent="0.3">
      <c r="A30" s="8">
        <f t="shared" si="3"/>
        <v>28</v>
      </c>
      <c r="B30" s="9"/>
      <c r="C30" s="9"/>
      <c r="D30" s="9"/>
      <c r="E30" s="9"/>
      <c r="F30" s="9"/>
      <c r="G30" s="11"/>
      <c r="H30" s="11"/>
      <c r="I30" s="9"/>
      <c r="J30" s="12"/>
      <c r="K30" s="13"/>
      <c r="L30" s="14"/>
      <c r="M30" s="15"/>
      <c r="N30" s="15"/>
      <c r="O30" s="15"/>
      <c r="P30" s="19"/>
      <c r="Q30" s="19"/>
      <c r="R30" s="19"/>
      <c r="S30" s="20"/>
      <c r="T30" s="15"/>
      <c r="U30" s="12"/>
      <c r="V30" s="12"/>
      <c r="W30" s="9"/>
      <c r="X30" s="15"/>
      <c r="Y30" s="21"/>
      <c r="Z30" s="12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35"/>
    </row>
    <row r="31" spans="1:44" ht="15.75" thickBot="1" x14ac:dyDescent="0.3">
      <c r="A31" s="8">
        <f t="shared" si="3"/>
        <v>29</v>
      </c>
      <c r="B31" s="9"/>
      <c r="C31" s="9"/>
      <c r="D31" s="9"/>
      <c r="E31" s="9"/>
      <c r="F31" s="9"/>
      <c r="G31" s="11"/>
      <c r="H31" s="11"/>
      <c r="I31" s="9"/>
      <c r="J31" s="12"/>
      <c r="K31" s="13"/>
      <c r="L31" s="14"/>
      <c r="M31" s="15"/>
      <c r="N31" s="15"/>
      <c r="O31" s="15"/>
      <c r="P31" s="19"/>
      <c r="Q31" s="19"/>
      <c r="R31" s="19"/>
      <c r="S31" s="20"/>
      <c r="T31" s="15"/>
      <c r="U31" s="12"/>
      <c r="V31" s="12"/>
      <c r="W31" s="9"/>
      <c r="X31" s="15"/>
      <c r="Y31" s="21"/>
      <c r="Z31" s="12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35"/>
    </row>
    <row r="32" spans="1:44" ht="15.75" thickBot="1" x14ac:dyDescent="0.3">
      <c r="A32" s="8">
        <f t="shared" si="3"/>
        <v>30</v>
      </c>
      <c r="B32" s="9"/>
      <c r="C32" s="9"/>
      <c r="D32" s="9"/>
      <c r="E32" s="9"/>
      <c r="F32" s="9"/>
      <c r="G32" s="11"/>
      <c r="H32" s="11"/>
      <c r="I32" s="9"/>
      <c r="J32" s="12"/>
      <c r="K32" s="13"/>
      <c r="L32" s="14"/>
      <c r="M32" s="15"/>
      <c r="N32" s="15"/>
      <c r="O32" s="15"/>
      <c r="P32" s="19"/>
      <c r="Q32" s="19"/>
      <c r="R32" s="19"/>
      <c r="S32" s="20"/>
      <c r="T32" s="15"/>
      <c r="U32" s="12"/>
      <c r="V32" s="12"/>
      <c r="W32" s="9"/>
      <c r="X32" s="15"/>
      <c r="Y32" s="21"/>
      <c r="Z32" s="12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35"/>
    </row>
    <row r="33" spans="1:44" ht="15.75" thickBot="1" x14ac:dyDescent="0.3">
      <c r="A33" s="8">
        <f t="shared" si="3"/>
        <v>31</v>
      </c>
      <c r="B33" s="9"/>
      <c r="C33" s="9"/>
      <c r="D33" s="9"/>
      <c r="E33" s="9"/>
      <c r="F33" s="9"/>
      <c r="G33" s="11"/>
      <c r="H33" s="11"/>
      <c r="I33" s="9"/>
      <c r="J33" s="12"/>
      <c r="K33" s="13"/>
      <c r="L33" s="14"/>
      <c r="M33" s="15"/>
      <c r="N33" s="15"/>
      <c r="O33" s="15"/>
      <c r="P33" s="19"/>
      <c r="Q33" s="19"/>
      <c r="R33" s="19"/>
      <c r="S33" s="20"/>
      <c r="T33" s="15"/>
      <c r="U33" s="12"/>
      <c r="V33" s="12"/>
      <c r="W33" s="9"/>
      <c r="X33" s="15"/>
      <c r="Y33" s="21"/>
      <c r="Z33" s="12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35"/>
    </row>
    <row r="34" spans="1:44" ht="15.75" thickBot="1" x14ac:dyDescent="0.3">
      <c r="A34" s="8">
        <f t="shared" si="3"/>
        <v>32</v>
      </c>
      <c r="B34" s="9"/>
      <c r="C34" s="9"/>
      <c r="D34" s="9"/>
      <c r="E34" s="9"/>
      <c r="F34" s="9"/>
      <c r="G34" s="11"/>
      <c r="H34" s="11"/>
      <c r="I34" s="9"/>
      <c r="J34" s="12"/>
      <c r="K34" s="13"/>
      <c r="L34" s="14"/>
      <c r="M34" s="15"/>
      <c r="N34" s="15"/>
      <c r="O34" s="15"/>
      <c r="P34" s="19"/>
      <c r="Q34" s="19"/>
      <c r="R34" s="19"/>
      <c r="S34" s="20"/>
      <c r="T34" s="15"/>
      <c r="U34" s="12"/>
      <c r="V34" s="12"/>
      <c r="W34" s="9"/>
      <c r="X34" s="15"/>
      <c r="Y34" s="21"/>
      <c r="Z34" s="12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35"/>
    </row>
    <row r="35" spans="1:44" ht="15.75" thickBot="1" x14ac:dyDescent="0.3">
      <c r="A35" s="8">
        <f t="shared" si="3"/>
        <v>33</v>
      </c>
      <c r="B35" s="9"/>
      <c r="C35" s="9"/>
      <c r="D35" s="9"/>
      <c r="E35" s="9"/>
      <c r="F35" s="9"/>
      <c r="G35" s="11"/>
      <c r="H35" s="11"/>
      <c r="I35" s="9"/>
      <c r="J35" s="12"/>
      <c r="K35" s="13"/>
      <c r="L35" s="14"/>
      <c r="M35" s="15"/>
      <c r="N35" s="15"/>
      <c r="O35" s="15"/>
      <c r="P35" s="19"/>
      <c r="Q35" s="19"/>
      <c r="R35" s="19"/>
      <c r="S35" s="20"/>
      <c r="T35" s="15"/>
      <c r="U35" s="12"/>
      <c r="V35" s="12"/>
      <c r="W35" s="9"/>
      <c r="X35" s="15"/>
      <c r="Y35" s="21"/>
      <c r="Z35" s="12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35"/>
    </row>
    <row r="36" spans="1:44" ht="15.75" thickBot="1" x14ac:dyDescent="0.3">
      <c r="A36" s="8">
        <f t="shared" si="3"/>
        <v>34</v>
      </c>
      <c r="B36" s="9"/>
      <c r="C36" s="9"/>
      <c r="D36" s="9"/>
      <c r="E36" s="9"/>
      <c r="F36" s="9"/>
      <c r="G36" s="11"/>
      <c r="H36" s="11"/>
      <c r="I36" s="9"/>
      <c r="J36" s="12"/>
      <c r="K36" s="13"/>
      <c r="L36" s="14"/>
      <c r="M36" s="15"/>
      <c r="N36" s="15"/>
      <c r="O36" s="15"/>
      <c r="P36" s="19"/>
      <c r="Q36" s="19"/>
      <c r="R36" s="19"/>
      <c r="S36" s="20"/>
      <c r="T36" s="15"/>
      <c r="U36" s="12"/>
      <c r="V36" s="12"/>
      <c r="W36" s="9"/>
      <c r="X36" s="15"/>
      <c r="Y36" s="21"/>
      <c r="Z36" s="12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35"/>
    </row>
    <row r="37" spans="1:44" ht="15.75" thickBot="1" x14ac:dyDescent="0.3">
      <c r="A37" s="8">
        <f t="shared" ref="A37:A103" si="4">A36+1</f>
        <v>35</v>
      </c>
      <c r="B37" s="9"/>
      <c r="C37" s="9"/>
      <c r="D37" s="9"/>
      <c r="E37" s="9"/>
      <c r="F37" s="9"/>
      <c r="G37" s="11"/>
      <c r="H37" s="11"/>
      <c r="I37" s="9"/>
      <c r="J37" s="12"/>
      <c r="K37" s="13"/>
      <c r="L37" s="14"/>
      <c r="M37" s="15"/>
      <c r="N37" s="15"/>
      <c r="O37" s="15"/>
      <c r="P37" s="19"/>
      <c r="Q37" s="19"/>
      <c r="R37" s="19"/>
      <c r="S37" s="20"/>
      <c r="T37" s="15"/>
      <c r="U37" s="12"/>
      <c r="V37" s="12"/>
      <c r="W37" s="9"/>
      <c r="X37" s="15"/>
      <c r="Y37" s="21"/>
      <c r="Z37" s="12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35"/>
    </row>
    <row r="38" spans="1:44" ht="15.75" thickBot="1" x14ac:dyDescent="0.3">
      <c r="A38" s="8">
        <f t="shared" si="4"/>
        <v>36</v>
      </c>
      <c r="B38" s="9"/>
      <c r="C38" s="9"/>
      <c r="D38" s="9"/>
      <c r="E38" s="9"/>
      <c r="F38" s="9"/>
      <c r="G38" s="11"/>
      <c r="H38" s="11"/>
      <c r="I38" s="9"/>
      <c r="J38" s="12"/>
      <c r="K38" s="13"/>
      <c r="L38" s="14"/>
      <c r="M38" s="15"/>
      <c r="N38" s="15"/>
      <c r="O38" s="15"/>
      <c r="P38" s="19"/>
      <c r="Q38" s="19"/>
      <c r="R38" s="19"/>
      <c r="S38" s="20"/>
      <c r="T38" s="15"/>
      <c r="U38" s="12"/>
      <c r="V38" s="12"/>
      <c r="W38" s="9"/>
      <c r="X38" s="15"/>
      <c r="Y38" s="21"/>
      <c r="Z38" s="12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35"/>
    </row>
    <row r="39" spans="1:44" ht="15.75" thickBot="1" x14ac:dyDescent="0.3">
      <c r="A39" s="8">
        <f t="shared" si="4"/>
        <v>37</v>
      </c>
      <c r="B39" s="9"/>
      <c r="C39" s="9"/>
      <c r="D39" s="9"/>
      <c r="E39" s="9"/>
      <c r="F39" s="9"/>
      <c r="G39" s="11"/>
      <c r="H39" s="11"/>
      <c r="I39" s="9"/>
      <c r="J39" s="12"/>
      <c r="K39" s="13"/>
      <c r="L39" s="14"/>
      <c r="M39" s="15"/>
      <c r="N39" s="15"/>
      <c r="O39" s="15"/>
      <c r="P39" s="19"/>
      <c r="Q39" s="19"/>
      <c r="R39" s="19"/>
      <c r="S39" s="20"/>
      <c r="T39" s="15"/>
      <c r="U39" s="12"/>
      <c r="V39" s="12"/>
      <c r="W39" s="9"/>
      <c r="X39" s="15"/>
      <c r="Y39" s="21"/>
      <c r="Z39" s="12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35"/>
    </row>
    <row r="40" spans="1:44" ht="15.75" thickBot="1" x14ac:dyDescent="0.3">
      <c r="A40" s="8">
        <f t="shared" si="4"/>
        <v>38</v>
      </c>
      <c r="B40" s="9"/>
      <c r="C40" s="9"/>
      <c r="D40" s="9"/>
      <c r="E40" s="9"/>
      <c r="F40" s="9"/>
      <c r="G40" s="11"/>
      <c r="H40" s="11"/>
      <c r="I40" s="9"/>
      <c r="J40" s="12"/>
      <c r="K40" s="13"/>
      <c r="L40" s="14"/>
      <c r="M40" s="15"/>
      <c r="N40" s="15"/>
      <c r="O40" s="15"/>
      <c r="P40" s="19"/>
      <c r="Q40" s="19"/>
      <c r="R40" s="19"/>
      <c r="S40" s="20"/>
      <c r="T40" s="15"/>
      <c r="U40" s="12"/>
      <c r="V40" s="12"/>
      <c r="W40" s="9"/>
      <c r="X40" s="15"/>
      <c r="Y40" s="21"/>
      <c r="Z40" s="12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35"/>
    </row>
    <row r="41" spans="1:44" ht="15.75" thickBot="1" x14ac:dyDescent="0.3">
      <c r="A41" s="8">
        <f t="shared" si="4"/>
        <v>39</v>
      </c>
      <c r="B41" s="9"/>
      <c r="C41" s="9"/>
      <c r="D41" s="9"/>
      <c r="E41" s="9"/>
      <c r="F41" s="9"/>
      <c r="G41" s="11"/>
      <c r="H41" s="11"/>
      <c r="I41" s="9"/>
      <c r="J41" s="12"/>
      <c r="K41" s="13"/>
      <c r="L41" s="14"/>
      <c r="M41" s="15"/>
      <c r="N41" s="15"/>
      <c r="O41" s="15"/>
      <c r="P41" s="19"/>
      <c r="Q41" s="19"/>
      <c r="R41" s="19"/>
      <c r="S41" s="20"/>
      <c r="T41" s="15"/>
      <c r="U41" s="12"/>
      <c r="V41" s="12"/>
      <c r="W41" s="9"/>
      <c r="X41" s="15"/>
      <c r="Y41" s="21"/>
      <c r="Z41" s="12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35"/>
    </row>
    <row r="42" spans="1:44" ht="15.75" thickBot="1" x14ac:dyDescent="0.3">
      <c r="A42" s="8">
        <f t="shared" si="4"/>
        <v>40</v>
      </c>
      <c r="B42" s="9"/>
      <c r="C42" s="9"/>
      <c r="D42" s="9"/>
      <c r="E42" s="9"/>
      <c r="F42" s="9"/>
      <c r="G42" s="11"/>
      <c r="H42" s="11"/>
      <c r="I42" s="9"/>
      <c r="J42" s="12"/>
      <c r="K42" s="13"/>
      <c r="L42" s="14"/>
      <c r="M42" s="15"/>
      <c r="N42" s="15"/>
      <c r="O42" s="15"/>
      <c r="P42" s="19"/>
      <c r="Q42" s="19"/>
      <c r="R42" s="19"/>
      <c r="S42" s="20"/>
      <c r="T42" s="15"/>
      <c r="U42" s="12"/>
      <c r="V42" s="12"/>
      <c r="W42" s="9"/>
      <c r="X42" s="15"/>
      <c r="Y42" s="21"/>
      <c r="Z42" s="12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35"/>
    </row>
    <row r="43" spans="1:44" ht="15.75" thickBot="1" x14ac:dyDescent="0.3">
      <c r="A43" s="8">
        <f t="shared" si="4"/>
        <v>41</v>
      </c>
      <c r="B43" s="9"/>
      <c r="C43" s="9"/>
      <c r="D43" s="9"/>
      <c r="E43" s="9"/>
      <c r="F43" s="9"/>
      <c r="G43" s="11"/>
      <c r="H43" s="11"/>
      <c r="I43" s="9"/>
      <c r="J43" s="12"/>
      <c r="K43" s="13"/>
      <c r="L43" s="14"/>
      <c r="M43" s="15"/>
      <c r="N43" s="15"/>
      <c r="O43" s="15"/>
      <c r="P43" s="19"/>
      <c r="Q43" s="19"/>
      <c r="R43" s="19"/>
      <c r="S43" s="20"/>
      <c r="T43" s="15"/>
      <c r="U43" s="12"/>
      <c r="V43" s="12"/>
      <c r="W43" s="9"/>
      <c r="X43" s="15"/>
      <c r="Y43" s="21"/>
      <c r="Z43" s="12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35"/>
    </row>
    <row r="44" spans="1:44" ht="15.75" thickBot="1" x14ac:dyDescent="0.3">
      <c r="A44" s="8">
        <f t="shared" si="4"/>
        <v>42</v>
      </c>
      <c r="B44" s="9"/>
      <c r="C44" s="9"/>
      <c r="D44" s="9"/>
      <c r="E44" s="9"/>
      <c r="F44" s="9"/>
      <c r="G44" s="11"/>
      <c r="H44" s="11"/>
      <c r="I44" s="9"/>
      <c r="J44" s="12"/>
      <c r="K44" s="13"/>
      <c r="L44" s="14"/>
      <c r="M44" s="15"/>
      <c r="N44" s="15"/>
      <c r="O44" s="15"/>
      <c r="P44" s="19"/>
      <c r="Q44" s="19"/>
      <c r="R44" s="19"/>
      <c r="S44" s="20"/>
      <c r="T44" s="15"/>
      <c r="U44" s="12"/>
      <c r="V44" s="12"/>
      <c r="W44" s="9"/>
      <c r="X44" s="15"/>
      <c r="Y44" s="21"/>
      <c r="Z44" s="12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35"/>
    </row>
    <row r="45" spans="1:44" ht="15.75" thickBot="1" x14ac:dyDescent="0.3">
      <c r="A45" s="8">
        <f t="shared" si="4"/>
        <v>43</v>
      </c>
      <c r="B45" s="9"/>
      <c r="C45" s="9"/>
      <c r="D45" s="9"/>
      <c r="E45" s="9"/>
      <c r="F45" s="9"/>
      <c r="G45" s="11"/>
      <c r="H45" s="11"/>
      <c r="I45" s="9"/>
      <c r="J45" s="12"/>
      <c r="K45" s="13"/>
      <c r="L45" s="14"/>
      <c r="M45" s="15"/>
      <c r="N45" s="15"/>
      <c r="O45" s="15"/>
      <c r="P45" s="19"/>
      <c r="Q45" s="19"/>
      <c r="R45" s="19"/>
      <c r="S45" s="20"/>
      <c r="T45" s="15"/>
      <c r="U45" s="12"/>
      <c r="V45" s="12"/>
      <c r="W45" s="9"/>
      <c r="X45" s="15"/>
      <c r="Y45" s="21"/>
      <c r="Z45" s="12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35"/>
    </row>
    <row r="46" spans="1:44" ht="15.75" thickBot="1" x14ac:dyDescent="0.3">
      <c r="A46" s="8">
        <f t="shared" si="4"/>
        <v>44</v>
      </c>
      <c r="B46" s="9"/>
      <c r="C46" s="9"/>
      <c r="D46" s="9"/>
      <c r="E46" s="9"/>
      <c r="F46" s="9"/>
      <c r="G46" s="11"/>
      <c r="H46" s="11"/>
      <c r="I46" s="9"/>
      <c r="J46" s="12"/>
      <c r="K46" s="13"/>
      <c r="L46" s="14"/>
      <c r="M46" s="15"/>
      <c r="N46" s="15"/>
      <c r="O46" s="15"/>
      <c r="P46" s="19"/>
      <c r="Q46" s="19"/>
      <c r="R46" s="19"/>
      <c r="S46" s="20"/>
      <c r="T46" s="15"/>
      <c r="U46" s="12"/>
      <c r="V46" s="12"/>
      <c r="W46" s="9"/>
      <c r="X46" s="15"/>
      <c r="Y46" s="21"/>
      <c r="Z46" s="12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35"/>
    </row>
    <row r="47" spans="1:44" ht="15.75" thickBot="1" x14ac:dyDescent="0.3">
      <c r="A47" s="8">
        <f t="shared" si="4"/>
        <v>45</v>
      </c>
      <c r="B47" s="9"/>
      <c r="C47" s="9"/>
      <c r="D47" s="9"/>
      <c r="E47" s="9"/>
      <c r="F47" s="9"/>
      <c r="G47" s="11"/>
      <c r="H47" s="11"/>
      <c r="I47" s="9"/>
      <c r="J47" s="12"/>
      <c r="K47" s="13"/>
      <c r="L47" s="14"/>
      <c r="M47" s="15"/>
      <c r="N47" s="15"/>
      <c r="O47" s="15"/>
      <c r="P47" s="19"/>
      <c r="Q47" s="19"/>
      <c r="R47" s="19"/>
      <c r="S47" s="20"/>
      <c r="T47" s="15"/>
      <c r="U47" s="12"/>
      <c r="V47" s="12"/>
      <c r="W47" s="9"/>
      <c r="X47" s="15"/>
      <c r="Y47" s="21"/>
      <c r="Z47" s="12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35"/>
    </row>
    <row r="48" spans="1:44" ht="15.75" thickBot="1" x14ac:dyDescent="0.3">
      <c r="A48" s="8">
        <f t="shared" si="4"/>
        <v>46</v>
      </c>
      <c r="B48" s="9"/>
      <c r="C48" s="9"/>
      <c r="D48" s="9"/>
      <c r="E48" s="9"/>
      <c r="F48" s="9"/>
      <c r="G48" s="11"/>
      <c r="H48" s="11"/>
      <c r="I48" s="9"/>
      <c r="J48" s="12"/>
      <c r="K48" s="13"/>
      <c r="L48" s="14"/>
      <c r="M48" s="15"/>
      <c r="N48" s="15"/>
      <c r="O48" s="15"/>
      <c r="P48" s="19"/>
      <c r="Q48" s="19"/>
      <c r="R48" s="19"/>
      <c r="S48" s="20"/>
      <c r="T48" s="15"/>
      <c r="U48" s="12"/>
      <c r="V48" s="12"/>
      <c r="W48" s="9"/>
      <c r="X48" s="15"/>
      <c r="Y48" s="21"/>
      <c r="Z48" s="12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35"/>
    </row>
    <row r="49" spans="1:44" ht="15.75" thickBot="1" x14ac:dyDescent="0.3">
      <c r="A49" s="8">
        <f t="shared" si="4"/>
        <v>47</v>
      </c>
      <c r="B49" s="9"/>
      <c r="C49" s="9"/>
      <c r="D49" s="9"/>
      <c r="E49" s="9"/>
      <c r="F49" s="9"/>
      <c r="G49" s="11"/>
      <c r="H49" s="11"/>
      <c r="I49" s="9"/>
      <c r="J49" s="12"/>
      <c r="K49" s="13"/>
      <c r="L49" s="14"/>
      <c r="M49" s="15"/>
      <c r="N49" s="15"/>
      <c r="O49" s="15"/>
      <c r="P49" s="19"/>
      <c r="Q49" s="19"/>
      <c r="R49" s="19"/>
      <c r="S49" s="20"/>
      <c r="T49" s="15"/>
      <c r="U49" s="12"/>
      <c r="V49" s="12"/>
      <c r="W49" s="9"/>
      <c r="X49" s="15"/>
      <c r="Y49" s="21"/>
      <c r="Z49" s="12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35"/>
    </row>
    <row r="50" spans="1:44" ht="15.75" thickBot="1" x14ac:dyDescent="0.3">
      <c r="A50" s="8">
        <f t="shared" si="4"/>
        <v>48</v>
      </c>
      <c r="B50" s="9"/>
      <c r="C50" s="9"/>
      <c r="D50" s="9"/>
      <c r="E50" s="9"/>
      <c r="F50" s="9"/>
      <c r="G50" s="11"/>
      <c r="H50" s="11"/>
      <c r="I50" s="9"/>
      <c r="J50" s="12"/>
      <c r="K50" s="13"/>
      <c r="L50" s="14"/>
      <c r="M50" s="15"/>
      <c r="N50" s="15"/>
      <c r="O50" s="15"/>
      <c r="P50" s="19"/>
      <c r="Q50" s="19"/>
      <c r="R50" s="19"/>
      <c r="S50" s="20"/>
      <c r="T50" s="15"/>
      <c r="U50" s="12"/>
      <c r="V50" s="12"/>
      <c r="W50" s="9"/>
      <c r="X50" s="15"/>
      <c r="Y50" s="21"/>
      <c r="Z50" s="12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35"/>
    </row>
    <row r="51" spans="1:44" ht="15.75" thickBot="1" x14ac:dyDescent="0.3">
      <c r="A51" s="8">
        <f t="shared" si="4"/>
        <v>49</v>
      </c>
      <c r="B51" s="9"/>
      <c r="C51" s="9"/>
      <c r="D51" s="9"/>
      <c r="E51" s="9"/>
      <c r="F51" s="9"/>
      <c r="G51" s="11"/>
      <c r="H51" s="11"/>
      <c r="I51" s="9"/>
      <c r="J51" s="12"/>
      <c r="K51" s="13"/>
      <c r="L51" s="14"/>
      <c r="M51" s="15"/>
      <c r="N51" s="15"/>
      <c r="O51" s="15"/>
      <c r="P51" s="19"/>
      <c r="Q51" s="19"/>
      <c r="R51" s="19"/>
      <c r="S51" s="20"/>
      <c r="T51" s="15"/>
      <c r="U51" s="12"/>
      <c r="V51" s="12"/>
      <c r="W51" s="9"/>
      <c r="X51" s="15"/>
      <c r="Y51" s="21"/>
      <c r="Z51" s="12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35"/>
    </row>
    <row r="52" spans="1:44" ht="15.75" thickBot="1" x14ac:dyDescent="0.3">
      <c r="A52" s="8">
        <f t="shared" si="4"/>
        <v>50</v>
      </c>
      <c r="B52" s="9"/>
      <c r="C52" s="9"/>
      <c r="D52" s="9"/>
      <c r="E52" s="9"/>
      <c r="F52" s="9"/>
      <c r="G52" s="11"/>
      <c r="H52" s="11"/>
      <c r="I52" s="9"/>
      <c r="J52" s="12"/>
      <c r="K52" s="13"/>
      <c r="L52" s="14"/>
      <c r="M52" s="15"/>
      <c r="N52" s="15"/>
      <c r="O52" s="15"/>
      <c r="P52" s="19"/>
      <c r="Q52" s="19"/>
      <c r="R52" s="19"/>
      <c r="S52" s="20"/>
      <c r="T52" s="15"/>
      <c r="U52" s="12"/>
      <c r="V52" s="12"/>
      <c r="W52" s="9"/>
      <c r="X52" s="15"/>
      <c r="Y52" s="21"/>
      <c r="Z52" s="12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35"/>
    </row>
    <row r="53" spans="1:44" ht="15.75" thickBot="1" x14ac:dyDescent="0.3">
      <c r="A53" s="8">
        <f t="shared" si="4"/>
        <v>51</v>
      </c>
      <c r="B53" s="9"/>
      <c r="C53" s="9"/>
      <c r="D53" s="9"/>
      <c r="E53" s="9"/>
      <c r="F53" s="9"/>
      <c r="G53" s="11"/>
      <c r="H53" s="11"/>
      <c r="I53" s="9"/>
      <c r="J53" s="12"/>
      <c r="K53" s="13"/>
      <c r="L53" s="14"/>
      <c r="M53" s="15"/>
      <c r="N53" s="15"/>
      <c r="O53" s="15"/>
      <c r="P53" s="19"/>
      <c r="Q53" s="19"/>
      <c r="R53" s="19"/>
      <c r="S53" s="20"/>
      <c r="T53" s="15"/>
      <c r="U53" s="12"/>
      <c r="V53" s="12"/>
      <c r="W53" s="9"/>
      <c r="X53" s="15"/>
      <c r="Y53" s="21"/>
      <c r="Z53" s="12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35"/>
    </row>
    <row r="54" spans="1:44" ht="15.75" thickBot="1" x14ac:dyDescent="0.3">
      <c r="A54" s="8">
        <f t="shared" si="4"/>
        <v>52</v>
      </c>
      <c r="B54" s="9"/>
      <c r="C54" s="9"/>
      <c r="D54" s="9"/>
      <c r="E54" s="9"/>
      <c r="F54" s="9"/>
      <c r="G54" s="11"/>
      <c r="H54" s="11"/>
      <c r="I54" s="9"/>
      <c r="J54" s="12"/>
      <c r="K54" s="13"/>
      <c r="L54" s="14"/>
      <c r="M54" s="15"/>
      <c r="N54" s="15"/>
      <c r="O54" s="15"/>
      <c r="P54" s="19"/>
      <c r="Q54" s="19"/>
      <c r="R54" s="19"/>
      <c r="S54" s="20"/>
      <c r="T54" s="15"/>
      <c r="U54" s="12"/>
      <c r="V54" s="12"/>
      <c r="W54" s="9"/>
      <c r="X54" s="15"/>
      <c r="Y54" s="21"/>
      <c r="Z54" s="12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35"/>
    </row>
    <row r="55" spans="1:44" ht="15.75" thickBot="1" x14ac:dyDescent="0.3">
      <c r="A55" s="8">
        <f>A54+1</f>
        <v>53</v>
      </c>
      <c r="B55" s="9"/>
      <c r="C55" s="9"/>
      <c r="D55" s="9"/>
      <c r="E55" s="9"/>
      <c r="F55" s="9"/>
      <c r="G55" s="11"/>
      <c r="H55" s="11"/>
      <c r="I55" s="9"/>
      <c r="J55" s="12"/>
      <c r="K55" s="13"/>
      <c r="L55" s="14"/>
      <c r="M55" s="15"/>
      <c r="N55" s="15"/>
      <c r="O55" s="15"/>
      <c r="P55" s="19"/>
      <c r="Q55" s="19"/>
      <c r="R55" s="19"/>
      <c r="S55" s="20"/>
      <c r="T55" s="15"/>
      <c r="U55" s="12"/>
      <c r="V55" s="12"/>
      <c r="W55" s="9"/>
      <c r="X55" s="15"/>
      <c r="Y55" s="21"/>
      <c r="Z55" s="12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35"/>
    </row>
    <row r="56" spans="1:44" ht="15.75" thickBot="1" x14ac:dyDescent="0.3">
      <c r="A56" s="8">
        <f t="shared" si="4"/>
        <v>54</v>
      </c>
      <c r="B56" s="9"/>
      <c r="C56" s="9"/>
      <c r="D56" s="9"/>
      <c r="E56" s="9"/>
      <c r="F56" s="9"/>
      <c r="G56" s="11"/>
      <c r="H56" s="11"/>
      <c r="I56" s="9"/>
      <c r="J56" s="12"/>
      <c r="K56" s="13"/>
      <c r="L56" s="14"/>
      <c r="M56" s="15"/>
      <c r="N56" s="15"/>
      <c r="O56" s="15"/>
      <c r="P56" s="19"/>
      <c r="Q56" s="19"/>
      <c r="R56" s="19"/>
      <c r="S56" s="20"/>
      <c r="T56" s="15"/>
      <c r="U56" s="12"/>
      <c r="V56" s="12"/>
      <c r="W56" s="9"/>
      <c r="X56" s="15"/>
      <c r="Y56" s="21"/>
      <c r="Z56" s="12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35"/>
    </row>
    <row r="57" spans="1:44" ht="15.75" thickBot="1" x14ac:dyDescent="0.3">
      <c r="A57" s="8">
        <f t="shared" si="4"/>
        <v>55</v>
      </c>
      <c r="B57" s="9"/>
      <c r="C57" s="9"/>
      <c r="D57" s="9"/>
      <c r="E57" s="9"/>
      <c r="F57" s="9"/>
      <c r="G57" s="11"/>
      <c r="H57" s="11"/>
      <c r="I57" s="9"/>
      <c r="J57" s="12"/>
      <c r="K57" s="13"/>
      <c r="L57" s="14"/>
      <c r="M57" s="15"/>
      <c r="N57" s="15"/>
      <c r="O57" s="15"/>
      <c r="P57" s="19"/>
      <c r="Q57" s="19"/>
      <c r="R57" s="19"/>
      <c r="S57" s="20"/>
      <c r="T57" s="15"/>
      <c r="U57" s="12"/>
      <c r="V57" s="12"/>
      <c r="W57" s="9"/>
      <c r="X57" s="15"/>
      <c r="Y57" s="21"/>
      <c r="Z57" s="12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35"/>
    </row>
    <row r="58" spans="1:44" ht="15.75" thickBot="1" x14ac:dyDescent="0.3">
      <c r="A58" s="8">
        <f t="shared" si="4"/>
        <v>56</v>
      </c>
      <c r="B58" s="9"/>
      <c r="C58" s="9"/>
      <c r="D58" s="9"/>
      <c r="E58" s="9"/>
      <c r="F58" s="9"/>
      <c r="G58" s="11"/>
      <c r="H58" s="11"/>
      <c r="I58" s="9"/>
      <c r="J58" s="12"/>
      <c r="K58" s="13"/>
      <c r="L58" s="14"/>
      <c r="M58" s="15"/>
      <c r="N58" s="15"/>
      <c r="O58" s="15"/>
      <c r="P58" s="19"/>
      <c r="Q58" s="19"/>
      <c r="R58" s="19"/>
      <c r="S58" s="20"/>
      <c r="T58" s="15"/>
      <c r="U58" s="12"/>
      <c r="V58" s="12"/>
      <c r="W58" s="9"/>
      <c r="X58" s="15"/>
      <c r="Y58" s="21"/>
      <c r="Z58" s="12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35"/>
    </row>
    <row r="59" spans="1:44" ht="15.75" thickBot="1" x14ac:dyDescent="0.3">
      <c r="A59" s="8">
        <f t="shared" si="4"/>
        <v>57</v>
      </c>
      <c r="B59" s="9"/>
      <c r="C59" s="9"/>
      <c r="D59" s="9"/>
      <c r="E59" s="9"/>
      <c r="F59" s="9"/>
      <c r="G59" s="11"/>
      <c r="H59" s="11"/>
      <c r="I59" s="9"/>
      <c r="J59" s="12"/>
      <c r="K59" s="13"/>
      <c r="L59" s="14"/>
      <c r="M59" s="15"/>
      <c r="N59" s="15"/>
      <c r="O59" s="15"/>
      <c r="P59" s="19"/>
      <c r="Q59" s="19"/>
      <c r="R59" s="19"/>
      <c r="S59" s="20"/>
      <c r="T59" s="15"/>
      <c r="U59" s="12"/>
      <c r="V59" s="12"/>
      <c r="W59" s="9"/>
      <c r="X59" s="15"/>
      <c r="Y59" s="21"/>
      <c r="Z59" s="12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35"/>
    </row>
    <row r="60" spans="1:44" ht="15.75" thickBot="1" x14ac:dyDescent="0.3">
      <c r="A60" s="8">
        <f t="shared" si="4"/>
        <v>58</v>
      </c>
      <c r="B60" s="9"/>
      <c r="C60" s="9"/>
      <c r="D60" s="9"/>
      <c r="E60" s="9"/>
      <c r="F60" s="9"/>
      <c r="G60" s="11"/>
      <c r="H60" s="11"/>
      <c r="I60" s="9"/>
      <c r="J60" s="12"/>
      <c r="K60" s="13"/>
      <c r="L60" s="14"/>
      <c r="M60" s="15"/>
      <c r="N60" s="15"/>
      <c r="O60" s="15"/>
      <c r="P60" s="19"/>
      <c r="Q60" s="19"/>
      <c r="R60" s="19"/>
      <c r="S60" s="20"/>
      <c r="T60" s="15"/>
      <c r="U60" s="12"/>
      <c r="V60" s="12"/>
      <c r="W60" s="9"/>
      <c r="X60" s="15"/>
      <c r="Y60" s="21"/>
      <c r="Z60" s="12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35"/>
    </row>
    <row r="61" spans="1:44" ht="15.75" thickBot="1" x14ac:dyDescent="0.3">
      <c r="A61" s="8">
        <f t="shared" si="4"/>
        <v>59</v>
      </c>
      <c r="B61" s="9"/>
      <c r="C61" s="9"/>
      <c r="D61" s="9"/>
      <c r="E61" s="9"/>
      <c r="F61" s="9"/>
      <c r="G61" s="11"/>
      <c r="H61" s="11"/>
      <c r="I61" s="9"/>
      <c r="J61" s="12"/>
      <c r="K61" s="13"/>
      <c r="L61" s="14"/>
      <c r="M61" s="15"/>
      <c r="N61" s="15"/>
      <c r="O61" s="15"/>
      <c r="P61" s="19"/>
      <c r="Q61" s="19"/>
      <c r="R61" s="19"/>
      <c r="S61" s="20"/>
      <c r="T61" s="15"/>
      <c r="U61" s="12"/>
      <c r="V61" s="12"/>
      <c r="W61" s="9"/>
      <c r="X61" s="15"/>
      <c r="Y61" s="21"/>
      <c r="Z61" s="12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35"/>
    </row>
    <row r="62" spans="1:44" ht="15.75" thickBot="1" x14ac:dyDescent="0.3">
      <c r="A62" s="8">
        <f t="shared" si="4"/>
        <v>60</v>
      </c>
      <c r="B62" s="9"/>
      <c r="C62" s="9"/>
      <c r="D62" s="9"/>
      <c r="E62" s="9"/>
      <c r="F62" s="9"/>
      <c r="G62" s="11"/>
      <c r="H62" s="11"/>
      <c r="I62" s="9"/>
      <c r="J62" s="12"/>
      <c r="K62" s="13"/>
      <c r="L62" s="14"/>
      <c r="M62" s="15"/>
      <c r="N62" s="15"/>
      <c r="O62" s="15"/>
      <c r="P62" s="19"/>
      <c r="Q62" s="19"/>
      <c r="R62" s="19"/>
      <c r="S62" s="20"/>
      <c r="T62" s="15"/>
      <c r="U62" s="12"/>
      <c r="V62" s="12"/>
      <c r="W62" s="9"/>
      <c r="X62" s="15"/>
      <c r="Y62" s="21"/>
      <c r="Z62" s="12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35"/>
    </row>
    <row r="63" spans="1:44" ht="15.75" thickBot="1" x14ac:dyDescent="0.3">
      <c r="A63" s="8">
        <f t="shared" si="4"/>
        <v>61</v>
      </c>
      <c r="B63" s="9"/>
      <c r="C63" s="9"/>
      <c r="D63" s="9"/>
      <c r="E63" s="9"/>
      <c r="F63" s="9"/>
      <c r="G63" s="11"/>
      <c r="H63" s="11"/>
      <c r="I63" s="9"/>
      <c r="J63" s="12"/>
      <c r="K63" s="13"/>
      <c r="L63" s="14"/>
      <c r="M63" s="15"/>
      <c r="N63" s="15"/>
      <c r="O63" s="15"/>
      <c r="P63" s="19"/>
      <c r="Q63" s="19"/>
      <c r="R63" s="19"/>
      <c r="S63" s="20"/>
      <c r="T63" s="15"/>
      <c r="U63" s="12"/>
      <c r="V63" s="12"/>
      <c r="W63" s="9"/>
      <c r="X63" s="15"/>
      <c r="Y63" s="21"/>
      <c r="Z63" s="12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35"/>
    </row>
    <row r="64" spans="1:44" ht="15.75" thickBot="1" x14ac:dyDescent="0.3">
      <c r="A64" s="8">
        <f t="shared" si="4"/>
        <v>62</v>
      </c>
      <c r="B64" s="9"/>
      <c r="C64" s="9"/>
      <c r="D64" s="9"/>
      <c r="E64" s="9"/>
      <c r="F64" s="9"/>
      <c r="G64" s="11"/>
      <c r="H64" s="11"/>
      <c r="I64" s="9"/>
      <c r="J64" s="12"/>
      <c r="K64" s="13"/>
      <c r="L64" s="14"/>
      <c r="M64" s="15"/>
      <c r="N64" s="15"/>
      <c r="O64" s="15"/>
      <c r="P64" s="19"/>
      <c r="Q64" s="19"/>
      <c r="R64" s="19"/>
      <c r="S64" s="20"/>
      <c r="T64" s="15"/>
      <c r="U64" s="12"/>
      <c r="V64" s="12"/>
      <c r="W64" s="9"/>
      <c r="X64" s="15"/>
      <c r="Y64" s="21"/>
      <c r="Z64" s="12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35"/>
    </row>
    <row r="65" spans="1:44" ht="15.75" thickBot="1" x14ac:dyDescent="0.3">
      <c r="A65" s="8">
        <f t="shared" si="4"/>
        <v>63</v>
      </c>
      <c r="B65" s="9"/>
      <c r="C65" s="9"/>
      <c r="D65" s="9"/>
      <c r="E65" s="9"/>
      <c r="F65" s="9"/>
      <c r="G65" s="11"/>
      <c r="H65" s="11"/>
      <c r="I65" s="9"/>
      <c r="J65" s="12"/>
      <c r="K65" s="13"/>
      <c r="L65" s="14"/>
      <c r="M65" s="15"/>
      <c r="N65" s="15"/>
      <c r="O65" s="15"/>
      <c r="P65" s="19"/>
      <c r="Q65" s="19"/>
      <c r="R65" s="19"/>
      <c r="S65" s="20"/>
      <c r="T65" s="15"/>
      <c r="U65" s="12"/>
      <c r="V65" s="12"/>
      <c r="W65" s="9"/>
      <c r="X65" s="15"/>
      <c r="Y65" s="21"/>
      <c r="Z65" s="12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35"/>
    </row>
    <row r="66" spans="1:44" ht="15.75" thickBot="1" x14ac:dyDescent="0.3">
      <c r="A66" s="8">
        <f t="shared" si="4"/>
        <v>64</v>
      </c>
      <c r="B66" s="9"/>
      <c r="C66" s="9"/>
      <c r="D66" s="9"/>
      <c r="E66" s="9"/>
      <c r="F66" s="9"/>
      <c r="G66" s="11"/>
      <c r="H66" s="11"/>
      <c r="I66" s="9"/>
      <c r="J66" s="12"/>
      <c r="K66" s="13"/>
      <c r="L66" s="14"/>
      <c r="M66" s="15"/>
      <c r="N66" s="15"/>
      <c r="O66" s="15"/>
      <c r="P66" s="19"/>
      <c r="Q66" s="19"/>
      <c r="R66" s="19"/>
      <c r="S66" s="20"/>
      <c r="T66" s="15"/>
      <c r="U66" s="12"/>
      <c r="V66" s="12"/>
      <c r="W66" s="9"/>
      <c r="X66" s="15"/>
      <c r="Y66" s="21"/>
      <c r="Z66" s="12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35"/>
    </row>
    <row r="67" spans="1:44" ht="15.75" thickBot="1" x14ac:dyDescent="0.3">
      <c r="A67" s="8">
        <f t="shared" si="4"/>
        <v>65</v>
      </c>
      <c r="B67" s="9"/>
      <c r="C67" s="9"/>
      <c r="D67" s="9"/>
      <c r="E67" s="9"/>
      <c r="F67" s="9"/>
      <c r="G67" s="11"/>
      <c r="H67" s="11"/>
      <c r="I67" s="9"/>
      <c r="J67" s="12"/>
      <c r="K67" s="13"/>
      <c r="L67" s="14"/>
      <c r="M67" s="15"/>
      <c r="N67" s="15"/>
      <c r="O67" s="15"/>
      <c r="P67" s="19"/>
      <c r="Q67" s="19"/>
      <c r="R67" s="19"/>
      <c r="S67" s="20"/>
      <c r="T67" s="15"/>
      <c r="U67" s="12"/>
      <c r="V67" s="12"/>
      <c r="W67" s="9"/>
      <c r="X67" s="15"/>
      <c r="Y67" s="21"/>
      <c r="Z67" s="12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35"/>
    </row>
    <row r="68" spans="1:44" ht="15.75" thickBot="1" x14ac:dyDescent="0.3">
      <c r="A68" s="8">
        <f t="shared" si="4"/>
        <v>66</v>
      </c>
      <c r="B68" s="9"/>
      <c r="C68" s="9"/>
      <c r="D68" s="9"/>
      <c r="E68" s="9"/>
      <c r="F68" s="9"/>
      <c r="G68" s="11"/>
      <c r="H68" s="11"/>
      <c r="I68" s="9"/>
      <c r="J68" s="12"/>
      <c r="K68" s="13"/>
      <c r="L68" s="14"/>
      <c r="M68" s="15"/>
      <c r="N68" s="15"/>
      <c r="O68" s="15"/>
      <c r="P68" s="19"/>
      <c r="Q68" s="19"/>
      <c r="R68" s="19"/>
      <c r="S68" s="20"/>
      <c r="T68" s="15"/>
      <c r="U68" s="12"/>
      <c r="V68" s="12"/>
      <c r="W68" s="9"/>
      <c r="X68" s="15"/>
      <c r="Y68" s="21"/>
      <c r="Z68" s="12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35"/>
    </row>
    <row r="69" spans="1:44" ht="15.75" thickBot="1" x14ac:dyDescent="0.3">
      <c r="A69" s="8">
        <f t="shared" si="4"/>
        <v>67</v>
      </c>
      <c r="B69" s="9"/>
      <c r="C69" s="9"/>
      <c r="D69" s="9"/>
      <c r="E69" s="9"/>
      <c r="F69" s="9"/>
      <c r="G69" s="11"/>
      <c r="H69" s="11"/>
      <c r="I69" s="9"/>
      <c r="J69" s="12"/>
      <c r="K69" s="13"/>
      <c r="L69" s="14"/>
      <c r="M69" s="15"/>
      <c r="N69" s="15"/>
      <c r="O69" s="15"/>
      <c r="P69" s="19"/>
      <c r="Q69" s="19"/>
      <c r="R69" s="19"/>
      <c r="S69" s="20"/>
      <c r="T69" s="15"/>
      <c r="U69" s="12"/>
      <c r="V69" s="12"/>
      <c r="W69" s="9"/>
      <c r="X69" s="15"/>
      <c r="Y69" s="21"/>
      <c r="Z69" s="12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35"/>
    </row>
    <row r="70" spans="1:44" ht="15.75" thickBot="1" x14ac:dyDescent="0.3">
      <c r="A70" s="8">
        <f t="shared" si="4"/>
        <v>68</v>
      </c>
      <c r="B70" s="9"/>
      <c r="C70" s="9"/>
      <c r="D70" s="9"/>
      <c r="E70" s="9"/>
      <c r="F70" s="9"/>
      <c r="G70" s="11"/>
      <c r="H70" s="11"/>
      <c r="I70" s="9"/>
      <c r="J70" s="12"/>
      <c r="K70" s="13"/>
      <c r="L70" s="14"/>
      <c r="M70" s="15"/>
      <c r="N70" s="15"/>
      <c r="O70" s="15"/>
      <c r="P70" s="19"/>
      <c r="Q70" s="19"/>
      <c r="R70" s="19"/>
      <c r="S70" s="20"/>
      <c r="T70" s="15"/>
      <c r="U70" s="12"/>
      <c r="V70" s="12"/>
      <c r="W70" s="9"/>
      <c r="X70" s="15"/>
      <c r="Y70" s="21"/>
      <c r="Z70" s="12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35"/>
    </row>
    <row r="71" spans="1:44" ht="15.75" thickBot="1" x14ac:dyDescent="0.3">
      <c r="A71" s="8">
        <f t="shared" si="4"/>
        <v>69</v>
      </c>
      <c r="B71" s="9"/>
      <c r="C71" s="9"/>
      <c r="D71" s="9"/>
      <c r="E71" s="9"/>
      <c r="F71" s="9"/>
      <c r="G71" s="11"/>
      <c r="H71" s="11"/>
      <c r="I71" s="9"/>
      <c r="J71" s="12"/>
      <c r="K71" s="13"/>
      <c r="L71" s="14"/>
      <c r="M71" s="15"/>
      <c r="N71" s="15"/>
      <c r="O71" s="15"/>
      <c r="P71" s="19"/>
      <c r="Q71" s="19"/>
      <c r="R71" s="19"/>
      <c r="S71" s="20"/>
      <c r="T71" s="15"/>
      <c r="U71" s="12"/>
      <c r="V71" s="12"/>
      <c r="W71" s="9"/>
      <c r="X71" s="15"/>
      <c r="Y71" s="21"/>
      <c r="Z71" s="12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35"/>
    </row>
    <row r="72" spans="1:44" ht="15.75" thickBot="1" x14ac:dyDescent="0.3">
      <c r="A72" s="8">
        <f t="shared" si="4"/>
        <v>70</v>
      </c>
      <c r="B72" s="9"/>
      <c r="C72" s="9"/>
      <c r="D72" s="9"/>
      <c r="E72" s="9"/>
      <c r="F72" s="9"/>
      <c r="G72" s="11"/>
      <c r="H72" s="11"/>
      <c r="I72" s="9"/>
      <c r="J72" s="12"/>
      <c r="K72" s="13"/>
      <c r="L72" s="14"/>
      <c r="M72" s="15"/>
      <c r="N72" s="15"/>
      <c r="O72" s="15"/>
      <c r="P72" s="19"/>
      <c r="Q72" s="19"/>
      <c r="R72" s="19"/>
      <c r="S72" s="20"/>
      <c r="T72" s="15"/>
      <c r="U72" s="12"/>
      <c r="V72" s="12"/>
      <c r="W72" s="9"/>
      <c r="X72" s="15"/>
      <c r="Y72" s="21"/>
      <c r="Z72" s="12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35"/>
    </row>
    <row r="73" spans="1:44" ht="15.75" thickBot="1" x14ac:dyDescent="0.3">
      <c r="A73" s="8">
        <f t="shared" si="4"/>
        <v>71</v>
      </c>
      <c r="B73" s="9"/>
      <c r="C73" s="9"/>
      <c r="D73" s="9"/>
      <c r="E73" s="9"/>
      <c r="F73" s="9"/>
      <c r="G73" s="11"/>
      <c r="H73" s="11"/>
      <c r="I73" s="9"/>
      <c r="J73" s="12"/>
      <c r="K73" s="13"/>
      <c r="L73" s="14"/>
      <c r="M73" s="15"/>
      <c r="N73" s="15"/>
      <c r="O73" s="15"/>
      <c r="P73" s="19"/>
      <c r="Q73" s="19"/>
      <c r="R73" s="19"/>
      <c r="S73" s="20"/>
      <c r="T73" s="15"/>
      <c r="U73" s="12"/>
      <c r="V73" s="12"/>
      <c r="W73" s="9"/>
      <c r="X73" s="15"/>
      <c r="Y73" s="21"/>
      <c r="Z73" s="12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35"/>
    </row>
    <row r="74" spans="1:44" ht="15.75" thickBot="1" x14ac:dyDescent="0.3">
      <c r="A74" s="8">
        <f t="shared" si="4"/>
        <v>72</v>
      </c>
      <c r="B74" s="9"/>
      <c r="C74" s="9"/>
      <c r="D74" s="9"/>
      <c r="E74" s="9"/>
      <c r="F74" s="9"/>
      <c r="G74" s="11"/>
      <c r="H74" s="11"/>
      <c r="I74" s="9"/>
      <c r="J74" s="12"/>
      <c r="K74" s="13"/>
      <c r="L74" s="14"/>
      <c r="M74" s="15"/>
      <c r="N74" s="15"/>
      <c r="O74" s="15"/>
      <c r="P74" s="19"/>
      <c r="Q74" s="19"/>
      <c r="R74" s="19"/>
      <c r="S74" s="20"/>
      <c r="T74" s="15"/>
      <c r="U74" s="12"/>
      <c r="V74" s="12"/>
      <c r="W74" s="9"/>
      <c r="X74" s="15"/>
      <c r="Y74" s="21"/>
      <c r="Z74" s="12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35"/>
    </row>
    <row r="75" spans="1:44" ht="15.75" thickBot="1" x14ac:dyDescent="0.3">
      <c r="A75" s="8">
        <f t="shared" si="4"/>
        <v>73</v>
      </c>
      <c r="B75" s="9"/>
      <c r="C75" s="9"/>
      <c r="D75" s="9"/>
      <c r="E75" s="9"/>
      <c r="F75" s="9"/>
      <c r="G75" s="11"/>
      <c r="H75" s="11"/>
      <c r="I75" s="9"/>
      <c r="J75" s="12"/>
      <c r="K75" s="13"/>
      <c r="L75" s="14"/>
      <c r="M75" s="15"/>
      <c r="N75" s="15"/>
      <c r="O75" s="15"/>
      <c r="P75" s="19"/>
      <c r="Q75" s="19"/>
      <c r="R75" s="19"/>
      <c r="S75" s="20"/>
      <c r="T75" s="15"/>
      <c r="U75" s="12"/>
      <c r="V75" s="12"/>
      <c r="W75" s="9"/>
      <c r="X75" s="15"/>
      <c r="Y75" s="21"/>
      <c r="Z75" s="12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35"/>
    </row>
    <row r="76" spans="1:44" ht="15.75" thickBot="1" x14ac:dyDescent="0.3">
      <c r="A76" s="8">
        <f t="shared" si="4"/>
        <v>74</v>
      </c>
      <c r="B76" s="9"/>
      <c r="C76" s="9"/>
      <c r="D76" s="9"/>
      <c r="E76" s="9"/>
      <c r="F76" s="9"/>
      <c r="G76" s="11"/>
      <c r="H76" s="11"/>
      <c r="I76" s="9"/>
      <c r="J76" s="12"/>
      <c r="K76" s="13"/>
      <c r="L76" s="14"/>
      <c r="M76" s="15"/>
      <c r="N76" s="15"/>
      <c r="O76" s="15"/>
      <c r="P76" s="19"/>
      <c r="Q76" s="19"/>
      <c r="R76" s="19"/>
      <c r="S76" s="20"/>
      <c r="T76" s="15"/>
      <c r="U76" s="12"/>
      <c r="V76" s="12"/>
      <c r="W76" s="9"/>
      <c r="X76" s="15"/>
      <c r="Y76" s="21"/>
      <c r="Z76" s="12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35"/>
    </row>
    <row r="77" spans="1:44" ht="15.75" thickBot="1" x14ac:dyDescent="0.3">
      <c r="A77" s="8">
        <f t="shared" si="4"/>
        <v>75</v>
      </c>
      <c r="B77" s="9"/>
      <c r="C77" s="9"/>
      <c r="D77" s="9"/>
      <c r="E77" s="9"/>
      <c r="F77" s="9"/>
      <c r="G77" s="11"/>
      <c r="H77" s="11"/>
      <c r="I77" s="9"/>
      <c r="J77" s="12"/>
      <c r="K77" s="13"/>
      <c r="L77" s="14"/>
      <c r="M77" s="15"/>
      <c r="N77" s="15"/>
      <c r="O77" s="15"/>
      <c r="P77" s="19"/>
      <c r="Q77" s="19"/>
      <c r="R77" s="19"/>
      <c r="S77" s="20"/>
      <c r="T77" s="15"/>
      <c r="U77" s="12"/>
      <c r="V77" s="12"/>
      <c r="W77" s="9"/>
      <c r="X77" s="15"/>
      <c r="Y77" s="21"/>
      <c r="Z77" s="12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35"/>
    </row>
    <row r="78" spans="1:44" ht="15.75" thickBot="1" x14ac:dyDescent="0.3">
      <c r="A78" s="8">
        <f t="shared" si="4"/>
        <v>76</v>
      </c>
      <c r="B78" s="9"/>
      <c r="C78" s="9"/>
      <c r="D78" s="9"/>
      <c r="E78" s="9"/>
      <c r="F78" s="9"/>
      <c r="G78" s="11"/>
      <c r="H78" s="11"/>
      <c r="I78" s="9"/>
      <c r="J78" s="12"/>
      <c r="K78" s="13"/>
      <c r="L78" s="14"/>
      <c r="M78" s="15"/>
      <c r="N78" s="15"/>
      <c r="O78" s="15"/>
      <c r="P78" s="19"/>
      <c r="Q78" s="19"/>
      <c r="R78" s="19"/>
      <c r="S78" s="20"/>
      <c r="T78" s="15"/>
      <c r="U78" s="12"/>
      <c r="V78" s="12"/>
      <c r="W78" s="9"/>
      <c r="X78" s="15"/>
      <c r="Y78" s="21"/>
      <c r="Z78" s="12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35"/>
    </row>
    <row r="79" spans="1:44" ht="15.75" thickBot="1" x14ac:dyDescent="0.3">
      <c r="A79" s="8">
        <f t="shared" si="4"/>
        <v>77</v>
      </c>
      <c r="B79" s="9"/>
      <c r="C79" s="9"/>
      <c r="D79" s="9"/>
      <c r="E79" s="9"/>
      <c r="F79" s="9"/>
      <c r="G79" s="11"/>
      <c r="H79" s="11"/>
      <c r="I79" s="9"/>
      <c r="J79" s="12"/>
      <c r="K79" s="13"/>
      <c r="L79" s="14"/>
      <c r="M79" s="15"/>
      <c r="N79" s="15"/>
      <c r="O79" s="15"/>
      <c r="P79" s="19"/>
      <c r="Q79" s="19"/>
      <c r="R79" s="19"/>
      <c r="S79" s="20"/>
      <c r="T79" s="15"/>
      <c r="U79" s="12"/>
      <c r="V79" s="12"/>
      <c r="W79" s="9"/>
      <c r="X79" s="15"/>
      <c r="Y79" s="21"/>
      <c r="Z79" s="12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35"/>
    </row>
    <row r="80" spans="1:44" ht="15.75" thickBot="1" x14ac:dyDescent="0.3">
      <c r="A80" s="8">
        <f t="shared" si="4"/>
        <v>78</v>
      </c>
      <c r="B80" s="9"/>
      <c r="C80" s="9"/>
      <c r="D80" s="9"/>
      <c r="E80" s="9"/>
      <c r="F80" s="9"/>
      <c r="G80" s="11"/>
      <c r="H80" s="11"/>
      <c r="I80" s="9"/>
      <c r="J80" s="12"/>
      <c r="K80" s="13"/>
      <c r="L80" s="14"/>
      <c r="M80" s="15"/>
      <c r="N80" s="15"/>
      <c r="O80" s="15"/>
      <c r="P80" s="19"/>
      <c r="Q80" s="19"/>
      <c r="R80" s="19"/>
      <c r="S80" s="20"/>
      <c r="T80" s="15"/>
      <c r="U80" s="12"/>
      <c r="V80" s="12"/>
      <c r="W80" s="9"/>
      <c r="X80" s="15"/>
      <c r="Y80" s="21"/>
      <c r="Z80" s="12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35"/>
    </row>
    <row r="81" spans="1:44" ht="15.75" thickBot="1" x14ac:dyDescent="0.3">
      <c r="A81" s="8">
        <f t="shared" si="4"/>
        <v>79</v>
      </c>
      <c r="B81" s="9"/>
      <c r="C81" s="9"/>
      <c r="D81" s="9"/>
      <c r="E81" s="9"/>
      <c r="F81" s="9"/>
      <c r="G81" s="11"/>
      <c r="H81" s="11"/>
      <c r="I81" s="9"/>
      <c r="J81" s="12"/>
      <c r="K81" s="13"/>
      <c r="L81" s="14"/>
      <c r="M81" s="15"/>
      <c r="N81" s="15"/>
      <c r="O81" s="15"/>
      <c r="P81" s="19"/>
      <c r="Q81" s="19"/>
      <c r="R81" s="19"/>
      <c r="S81" s="20"/>
      <c r="T81" s="15"/>
      <c r="U81" s="12"/>
      <c r="V81" s="12"/>
      <c r="W81" s="9"/>
      <c r="X81" s="15"/>
      <c r="Y81" s="21"/>
      <c r="Z81" s="12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35"/>
    </row>
    <row r="82" spans="1:44" ht="15.75" thickBot="1" x14ac:dyDescent="0.3">
      <c r="A82" s="8">
        <f t="shared" si="4"/>
        <v>80</v>
      </c>
      <c r="B82" s="9"/>
      <c r="C82" s="9"/>
      <c r="D82" s="9"/>
      <c r="E82" s="9"/>
      <c r="F82" s="9"/>
      <c r="G82" s="11"/>
      <c r="H82" s="11"/>
      <c r="I82" s="9"/>
      <c r="J82" s="12"/>
      <c r="K82" s="13"/>
      <c r="L82" s="14"/>
      <c r="M82" s="15"/>
      <c r="N82" s="15"/>
      <c r="O82" s="15"/>
      <c r="P82" s="19"/>
      <c r="Q82" s="19"/>
      <c r="R82" s="19"/>
      <c r="S82" s="20"/>
      <c r="T82" s="15"/>
      <c r="U82" s="12"/>
      <c r="V82" s="12"/>
      <c r="W82" s="9"/>
      <c r="X82" s="15"/>
      <c r="Y82" s="21"/>
      <c r="Z82" s="12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35"/>
    </row>
    <row r="83" spans="1:44" ht="15.75" thickBot="1" x14ac:dyDescent="0.3">
      <c r="A83" s="8">
        <f t="shared" si="4"/>
        <v>81</v>
      </c>
      <c r="B83" s="9"/>
      <c r="C83" s="9"/>
      <c r="D83" s="9"/>
      <c r="E83" s="9"/>
      <c r="F83" s="9"/>
      <c r="G83" s="11"/>
      <c r="H83" s="11"/>
      <c r="I83" s="9"/>
      <c r="J83" s="12"/>
      <c r="K83" s="13"/>
      <c r="L83" s="14"/>
      <c r="M83" s="15"/>
      <c r="N83" s="15"/>
      <c r="O83" s="15"/>
      <c r="P83" s="19"/>
      <c r="Q83" s="19"/>
      <c r="R83" s="19"/>
      <c r="S83" s="20"/>
      <c r="T83" s="15"/>
      <c r="U83" s="12"/>
      <c r="V83" s="12"/>
      <c r="W83" s="9"/>
      <c r="X83" s="15"/>
      <c r="Y83" s="21"/>
      <c r="Z83" s="12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35"/>
    </row>
    <row r="84" spans="1:44" ht="15.75" thickBot="1" x14ac:dyDescent="0.3">
      <c r="A84" s="8">
        <f t="shared" si="4"/>
        <v>82</v>
      </c>
      <c r="B84" s="9"/>
      <c r="C84" s="9"/>
      <c r="D84" s="9"/>
      <c r="E84" s="9"/>
      <c r="F84" s="9"/>
      <c r="G84" s="11"/>
      <c r="H84" s="11"/>
      <c r="I84" s="9"/>
      <c r="J84" s="12"/>
      <c r="K84" s="13"/>
      <c r="L84" s="14"/>
      <c r="M84" s="15"/>
      <c r="N84" s="15"/>
      <c r="O84" s="15"/>
      <c r="P84" s="19"/>
      <c r="Q84" s="19"/>
      <c r="R84" s="19"/>
      <c r="S84" s="20"/>
      <c r="T84" s="15"/>
      <c r="U84" s="12"/>
      <c r="V84" s="12"/>
      <c r="W84" s="9"/>
      <c r="X84" s="15"/>
      <c r="Y84" s="21"/>
      <c r="Z84" s="12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35"/>
    </row>
    <row r="85" spans="1:44" ht="15.75" thickBot="1" x14ac:dyDescent="0.3">
      <c r="A85" s="8">
        <v>83</v>
      </c>
      <c r="B85" s="9"/>
      <c r="C85" s="9"/>
      <c r="D85" s="9"/>
      <c r="E85" s="9"/>
      <c r="F85" s="9"/>
      <c r="G85" s="11"/>
      <c r="H85" s="11"/>
      <c r="I85" s="9"/>
      <c r="J85" s="12"/>
      <c r="K85" s="13"/>
      <c r="L85" s="14"/>
      <c r="M85" s="15"/>
      <c r="N85" s="15"/>
      <c r="O85" s="15"/>
      <c r="P85" s="19"/>
      <c r="Q85" s="19"/>
      <c r="R85" s="19"/>
      <c r="S85" s="20"/>
      <c r="T85" s="15"/>
      <c r="U85" s="12"/>
      <c r="V85" s="12"/>
      <c r="W85" s="9"/>
      <c r="X85" s="15"/>
      <c r="Y85" s="21"/>
      <c r="Z85" s="12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35"/>
    </row>
    <row r="86" spans="1:44" ht="15.75" thickBot="1" x14ac:dyDescent="0.3">
      <c r="A86" s="8">
        <v>84</v>
      </c>
      <c r="B86" s="9"/>
      <c r="C86" s="9"/>
      <c r="D86" s="9"/>
      <c r="E86" s="9"/>
      <c r="F86" s="9"/>
      <c r="G86" s="11"/>
      <c r="H86" s="11"/>
      <c r="I86" s="9"/>
      <c r="J86" s="12"/>
      <c r="K86" s="13"/>
      <c r="L86" s="14"/>
      <c r="M86" s="15"/>
      <c r="N86" s="15"/>
      <c r="O86" s="15"/>
      <c r="P86" s="19"/>
      <c r="Q86" s="19"/>
      <c r="R86" s="19"/>
      <c r="S86" s="20"/>
      <c r="T86" s="15"/>
      <c r="U86" s="12"/>
      <c r="V86" s="12"/>
      <c r="W86" s="9"/>
      <c r="X86" s="15"/>
      <c r="Y86" s="21"/>
      <c r="Z86" s="12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35"/>
    </row>
    <row r="87" spans="1:44" ht="15.75" thickBot="1" x14ac:dyDescent="0.3">
      <c r="A87" s="8">
        <f t="shared" si="4"/>
        <v>85</v>
      </c>
      <c r="B87" s="9"/>
      <c r="C87" s="9"/>
      <c r="D87" s="9"/>
      <c r="E87" s="9"/>
      <c r="F87" s="9"/>
      <c r="G87" s="11"/>
      <c r="H87" s="11"/>
      <c r="I87" s="9"/>
      <c r="J87" s="12"/>
      <c r="K87" s="13"/>
      <c r="L87" s="14"/>
      <c r="M87" s="15"/>
      <c r="N87" s="15"/>
      <c r="O87" s="15"/>
      <c r="P87" s="19"/>
      <c r="Q87" s="19"/>
      <c r="R87" s="19"/>
      <c r="S87" s="20"/>
      <c r="T87" s="15"/>
      <c r="U87" s="12"/>
      <c r="V87" s="12"/>
      <c r="W87" s="9"/>
      <c r="X87" s="15"/>
      <c r="Y87" s="21"/>
      <c r="Z87" s="12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35"/>
    </row>
    <row r="88" spans="1:44" ht="15.75" thickBot="1" x14ac:dyDescent="0.3">
      <c r="A88" s="8">
        <f t="shared" si="4"/>
        <v>86</v>
      </c>
      <c r="B88" s="9"/>
      <c r="C88" s="9"/>
      <c r="D88" s="9"/>
      <c r="E88" s="9"/>
      <c r="F88" s="9"/>
      <c r="G88" s="11"/>
      <c r="H88" s="11"/>
      <c r="I88" s="9"/>
      <c r="J88" s="12"/>
      <c r="K88" s="13"/>
      <c r="L88" s="14"/>
      <c r="M88" s="15"/>
      <c r="N88" s="15"/>
      <c r="O88" s="15"/>
      <c r="P88" s="19"/>
      <c r="Q88" s="19"/>
      <c r="R88" s="19"/>
      <c r="S88" s="20"/>
      <c r="T88" s="15"/>
      <c r="U88" s="12"/>
      <c r="V88" s="12"/>
      <c r="W88" s="9"/>
      <c r="X88" s="15"/>
      <c r="Y88" s="21"/>
      <c r="Z88" s="12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35"/>
    </row>
    <row r="89" spans="1:44" ht="15.75" thickBot="1" x14ac:dyDescent="0.3">
      <c r="A89" s="8">
        <f t="shared" si="4"/>
        <v>87</v>
      </c>
      <c r="B89" s="9"/>
      <c r="C89" s="9"/>
      <c r="D89" s="9"/>
      <c r="E89" s="9"/>
      <c r="F89" s="9"/>
      <c r="G89" s="11"/>
      <c r="H89" s="11"/>
      <c r="I89" s="9"/>
      <c r="J89" s="12"/>
      <c r="K89" s="13"/>
      <c r="L89" s="14"/>
      <c r="M89" s="15"/>
      <c r="N89" s="15"/>
      <c r="O89" s="15"/>
      <c r="P89" s="19"/>
      <c r="Q89" s="19"/>
      <c r="R89" s="19"/>
      <c r="S89" s="20"/>
      <c r="T89" s="15"/>
      <c r="U89" s="12"/>
      <c r="V89" s="12"/>
      <c r="W89" s="9"/>
      <c r="X89" s="15"/>
      <c r="Y89" s="21"/>
      <c r="Z89" s="12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35"/>
    </row>
    <row r="90" spans="1:44" ht="15.75" thickBot="1" x14ac:dyDescent="0.3">
      <c r="A90" s="8">
        <f t="shared" si="4"/>
        <v>88</v>
      </c>
      <c r="B90" s="9"/>
      <c r="C90" s="9"/>
      <c r="D90" s="9"/>
      <c r="E90" s="9"/>
      <c r="F90" s="9"/>
      <c r="G90" s="11"/>
      <c r="H90" s="11"/>
      <c r="I90" s="9"/>
      <c r="J90" s="12"/>
      <c r="K90" s="13"/>
      <c r="L90" s="14"/>
      <c r="M90" s="15"/>
      <c r="N90" s="15"/>
      <c r="O90" s="15"/>
      <c r="P90" s="19"/>
      <c r="Q90" s="19"/>
      <c r="R90" s="19"/>
      <c r="S90" s="20"/>
      <c r="T90" s="15"/>
      <c r="U90" s="12"/>
      <c r="V90" s="12"/>
      <c r="W90" s="9"/>
      <c r="X90" s="15"/>
      <c r="Y90" s="21"/>
      <c r="Z90" s="12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35"/>
    </row>
    <row r="91" spans="1:44" ht="15.75" thickBot="1" x14ac:dyDescent="0.3">
      <c r="A91" s="8">
        <f t="shared" si="4"/>
        <v>89</v>
      </c>
      <c r="B91" s="9"/>
      <c r="C91" s="9"/>
      <c r="D91" s="9"/>
      <c r="E91" s="9"/>
      <c r="F91" s="9"/>
      <c r="G91" s="11"/>
      <c r="H91" s="11"/>
      <c r="I91" s="9"/>
      <c r="J91" s="12"/>
      <c r="K91" s="13"/>
      <c r="L91" s="14"/>
      <c r="M91" s="15"/>
      <c r="N91" s="15"/>
      <c r="O91" s="15"/>
      <c r="P91" s="19"/>
      <c r="Q91" s="19"/>
      <c r="R91" s="19"/>
      <c r="S91" s="20"/>
      <c r="T91" s="15"/>
      <c r="U91" s="12"/>
      <c r="V91" s="12"/>
      <c r="W91" s="9"/>
      <c r="X91" s="15"/>
      <c r="Y91" s="21"/>
      <c r="Z91" s="12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35"/>
    </row>
    <row r="92" spans="1:44" ht="15.75" thickBot="1" x14ac:dyDescent="0.3">
      <c r="A92" s="8">
        <f t="shared" si="4"/>
        <v>90</v>
      </c>
      <c r="B92" s="9"/>
      <c r="C92" s="9"/>
      <c r="D92" s="9"/>
      <c r="E92" s="9"/>
      <c r="F92" s="9"/>
      <c r="G92" s="11"/>
      <c r="H92" s="11"/>
      <c r="I92" s="9"/>
      <c r="J92" s="12"/>
      <c r="K92" s="13"/>
      <c r="L92" s="14"/>
      <c r="M92" s="15"/>
      <c r="N92" s="15"/>
      <c r="O92" s="15"/>
      <c r="P92" s="19"/>
      <c r="Q92" s="19"/>
      <c r="R92" s="19"/>
      <c r="S92" s="20"/>
      <c r="T92" s="15"/>
      <c r="U92" s="12"/>
      <c r="V92" s="12"/>
      <c r="W92" s="9"/>
      <c r="X92" s="15"/>
      <c r="Y92" s="21"/>
      <c r="Z92" s="12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35"/>
    </row>
    <row r="93" spans="1:44" ht="15.75" thickBot="1" x14ac:dyDescent="0.3">
      <c r="A93" s="8">
        <f t="shared" si="4"/>
        <v>91</v>
      </c>
      <c r="B93" s="9"/>
      <c r="C93" s="9"/>
      <c r="D93" s="9"/>
      <c r="E93" s="9"/>
      <c r="F93" s="9"/>
      <c r="G93" s="11"/>
      <c r="H93" s="11"/>
      <c r="I93" s="9"/>
      <c r="J93" s="12"/>
      <c r="K93" s="13"/>
      <c r="L93" s="14"/>
      <c r="M93" s="15"/>
      <c r="N93" s="15"/>
      <c r="O93" s="15"/>
      <c r="P93" s="19"/>
      <c r="Q93" s="19"/>
      <c r="R93" s="19"/>
      <c r="S93" s="20"/>
      <c r="T93" s="15"/>
      <c r="U93" s="12"/>
      <c r="V93" s="12"/>
      <c r="W93" s="9"/>
      <c r="X93" s="15"/>
      <c r="Y93" s="21"/>
      <c r="Z93" s="12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35"/>
    </row>
    <row r="94" spans="1:44" ht="15.75" thickBot="1" x14ac:dyDescent="0.3">
      <c r="A94" s="8">
        <f t="shared" si="4"/>
        <v>92</v>
      </c>
      <c r="B94" s="9"/>
      <c r="C94" s="9"/>
      <c r="D94" s="9"/>
      <c r="E94" s="9"/>
      <c r="F94" s="9"/>
      <c r="G94" s="11"/>
      <c r="H94" s="11"/>
      <c r="I94" s="9"/>
      <c r="J94" s="12"/>
      <c r="K94" s="13"/>
      <c r="L94" s="14"/>
      <c r="M94" s="15"/>
      <c r="N94" s="15"/>
      <c r="O94" s="15"/>
      <c r="P94" s="19"/>
      <c r="Q94" s="19"/>
      <c r="R94" s="19"/>
      <c r="S94" s="20"/>
      <c r="T94" s="15"/>
      <c r="U94" s="12"/>
      <c r="V94" s="12"/>
      <c r="W94" s="9"/>
      <c r="X94" s="15"/>
      <c r="Y94" s="21"/>
      <c r="Z94" s="12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35"/>
    </row>
    <row r="95" spans="1:44" ht="15.75" thickBot="1" x14ac:dyDescent="0.3">
      <c r="A95" s="8">
        <f t="shared" si="4"/>
        <v>93</v>
      </c>
      <c r="B95" s="9"/>
      <c r="C95" s="9"/>
      <c r="D95" s="9"/>
      <c r="E95" s="9"/>
      <c r="F95" s="9"/>
      <c r="G95" s="11"/>
      <c r="H95" s="11"/>
      <c r="I95" s="9"/>
      <c r="J95" s="12"/>
      <c r="K95" s="13"/>
      <c r="L95" s="14"/>
      <c r="M95" s="15"/>
      <c r="N95" s="15"/>
      <c r="O95" s="15"/>
      <c r="P95" s="19"/>
      <c r="Q95" s="19"/>
      <c r="R95" s="19"/>
      <c r="S95" s="20"/>
      <c r="T95" s="15"/>
      <c r="U95" s="12"/>
      <c r="V95" s="12"/>
      <c r="W95" s="9"/>
      <c r="X95" s="15"/>
      <c r="Y95" s="21"/>
      <c r="Z95" s="12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35"/>
    </row>
    <row r="96" spans="1:44" ht="15.75" thickBot="1" x14ac:dyDescent="0.3">
      <c r="A96" s="8">
        <f t="shared" si="4"/>
        <v>94</v>
      </c>
      <c r="B96" s="9"/>
      <c r="C96" s="9"/>
      <c r="D96" s="9"/>
      <c r="E96" s="9"/>
      <c r="F96" s="9"/>
      <c r="G96" s="11"/>
      <c r="H96" s="11"/>
      <c r="I96" s="9"/>
      <c r="J96" s="12"/>
      <c r="K96" s="13"/>
      <c r="L96" s="14"/>
      <c r="M96" s="15"/>
      <c r="N96" s="15"/>
      <c r="O96" s="15"/>
      <c r="P96" s="19"/>
      <c r="Q96" s="19"/>
      <c r="R96" s="19"/>
      <c r="S96" s="20"/>
      <c r="T96" s="15"/>
      <c r="U96" s="12"/>
      <c r="V96" s="12"/>
      <c r="W96" s="9"/>
      <c r="X96" s="15"/>
      <c r="Y96" s="21"/>
      <c r="Z96" s="12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35"/>
    </row>
    <row r="97" spans="1:44" ht="15.75" thickBot="1" x14ac:dyDescent="0.3">
      <c r="A97" s="8">
        <f t="shared" si="4"/>
        <v>95</v>
      </c>
      <c r="B97" s="9"/>
      <c r="C97" s="9"/>
      <c r="D97" s="9"/>
      <c r="E97" s="9"/>
      <c r="F97" s="9"/>
      <c r="G97" s="11"/>
      <c r="H97" s="11"/>
      <c r="I97" s="9"/>
      <c r="J97" s="12"/>
      <c r="K97" s="13"/>
      <c r="L97" s="14"/>
      <c r="M97" s="15"/>
      <c r="N97" s="15"/>
      <c r="O97" s="15"/>
      <c r="P97" s="19"/>
      <c r="Q97" s="19"/>
      <c r="R97" s="19"/>
      <c r="S97" s="20"/>
      <c r="T97" s="15"/>
      <c r="U97" s="12"/>
      <c r="V97" s="12"/>
      <c r="W97" s="9"/>
      <c r="X97" s="15"/>
      <c r="Y97" s="21"/>
      <c r="Z97" s="12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35"/>
    </row>
    <row r="98" spans="1:44" ht="15.75" thickBot="1" x14ac:dyDescent="0.3">
      <c r="A98" s="8">
        <f t="shared" si="4"/>
        <v>96</v>
      </c>
      <c r="B98" s="9"/>
      <c r="C98" s="9"/>
      <c r="D98" s="9"/>
      <c r="E98" s="9"/>
      <c r="F98" s="9"/>
      <c r="G98" s="11"/>
      <c r="H98" s="11"/>
      <c r="I98" s="9"/>
      <c r="J98" s="12"/>
      <c r="K98" s="13"/>
      <c r="L98" s="14"/>
      <c r="M98" s="15"/>
      <c r="N98" s="15"/>
      <c r="O98" s="15"/>
      <c r="P98" s="19"/>
      <c r="Q98" s="19"/>
      <c r="R98" s="19"/>
      <c r="S98" s="20"/>
      <c r="T98" s="15"/>
      <c r="U98" s="12"/>
      <c r="V98" s="12"/>
      <c r="W98" s="9"/>
      <c r="X98" s="15"/>
      <c r="Y98" s="21"/>
      <c r="Z98" s="12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35"/>
    </row>
    <row r="99" spans="1:44" ht="15.75" thickBot="1" x14ac:dyDescent="0.3">
      <c r="A99" s="8">
        <f t="shared" si="4"/>
        <v>97</v>
      </c>
      <c r="B99" s="9"/>
      <c r="C99" s="9"/>
      <c r="D99" s="9"/>
      <c r="E99" s="9"/>
      <c r="F99" s="9"/>
      <c r="G99" s="11"/>
      <c r="H99" s="11"/>
      <c r="I99" s="9"/>
      <c r="J99" s="12"/>
      <c r="K99" s="13"/>
      <c r="L99" s="14"/>
      <c r="M99" s="15"/>
      <c r="N99" s="15"/>
      <c r="O99" s="15"/>
      <c r="P99" s="19"/>
      <c r="Q99" s="19"/>
      <c r="R99" s="19"/>
      <c r="S99" s="20"/>
      <c r="T99" s="15"/>
      <c r="U99" s="12"/>
      <c r="V99" s="12"/>
      <c r="W99" s="9"/>
      <c r="X99" s="15"/>
      <c r="Y99" s="21"/>
      <c r="Z99" s="12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35"/>
    </row>
    <row r="100" spans="1:44" ht="15.75" thickBot="1" x14ac:dyDescent="0.3">
      <c r="A100" s="8">
        <f t="shared" si="4"/>
        <v>98</v>
      </c>
      <c r="B100" s="9"/>
      <c r="C100" s="9"/>
      <c r="D100" s="9"/>
      <c r="E100" s="9"/>
      <c r="F100" s="9"/>
      <c r="G100" s="11"/>
      <c r="H100" s="11"/>
      <c r="I100" s="9"/>
      <c r="J100" s="12"/>
      <c r="K100" s="13"/>
      <c r="L100" s="14"/>
      <c r="M100" s="15"/>
      <c r="N100" s="15"/>
      <c r="O100" s="15"/>
      <c r="P100" s="19"/>
      <c r="Q100" s="19"/>
      <c r="R100" s="19"/>
      <c r="S100" s="20"/>
      <c r="T100" s="15"/>
      <c r="U100" s="12"/>
      <c r="V100" s="12"/>
      <c r="W100" s="9"/>
      <c r="X100" s="15"/>
      <c r="Y100" s="21"/>
      <c r="Z100" s="12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35"/>
    </row>
    <row r="101" spans="1:44" ht="15.75" thickBot="1" x14ac:dyDescent="0.3">
      <c r="A101" s="8">
        <f t="shared" si="4"/>
        <v>99</v>
      </c>
      <c r="B101" s="9"/>
      <c r="C101" s="9"/>
      <c r="D101" s="9"/>
      <c r="E101" s="9"/>
      <c r="F101" s="9"/>
      <c r="G101" s="11"/>
      <c r="H101" s="11"/>
      <c r="I101" s="9"/>
      <c r="J101" s="12"/>
      <c r="K101" s="13"/>
      <c r="L101" s="14"/>
      <c r="M101" s="15"/>
      <c r="N101" s="15"/>
      <c r="O101" s="15"/>
      <c r="P101" s="19"/>
      <c r="Q101" s="19"/>
      <c r="R101" s="19"/>
      <c r="S101" s="20"/>
      <c r="T101" s="15"/>
      <c r="U101" s="12"/>
      <c r="V101" s="12"/>
      <c r="W101" s="9"/>
      <c r="X101" s="15"/>
      <c r="Y101" s="21"/>
      <c r="Z101" s="12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35"/>
    </row>
    <row r="102" spans="1:44" ht="15.75" thickBot="1" x14ac:dyDescent="0.3">
      <c r="A102" s="8">
        <f t="shared" si="4"/>
        <v>100</v>
      </c>
      <c r="B102" s="9"/>
      <c r="C102" s="9"/>
      <c r="D102" s="9"/>
      <c r="E102" s="9"/>
      <c r="F102" s="9"/>
      <c r="G102" s="11"/>
      <c r="H102" s="11"/>
      <c r="I102" s="9"/>
      <c r="J102" s="12"/>
      <c r="K102" s="13"/>
      <c r="L102" s="14"/>
      <c r="M102" s="15"/>
      <c r="N102" s="15"/>
      <c r="O102" s="15"/>
      <c r="P102" s="19"/>
      <c r="Q102" s="19"/>
      <c r="R102" s="19"/>
      <c r="S102" s="20"/>
      <c r="T102" s="15"/>
      <c r="U102" s="12"/>
      <c r="V102" s="12"/>
      <c r="W102" s="9"/>
      <c r="X102" s="15"/>
      <c r="Y102" s="21"/>
      <c r="Z102" s="12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35"/>
    </row>
    <row r="103" spans="1:44" ht="15.75" thickBot="1" x14ac:dyDescent="0.3">
      <c r="A103" s="8">
        <f t="shared" si="4"/>
        <v>101</v>
      </c>
      <c r="B103" s="9"/>
      <c r="C103" s="9"/>
      <c r="D103" s="9"/>
      <c r="E103" s="9"/>
      <c r="F103" s="9"/>
      <c r="G103" s="11"/>
      <c r="H103" s="11"/>
      <c r="I103" s="9"/>
      <c r="J103" s="12"/>
      <c r="K103" s="13"/>
      <c r="L103" s="14"/>
      <c r="M103" s="15"/>
      <c r="N103" s="15"/>
      <c r="O103" s="15"/>
      <c r="P103" s="19"/>
      <c r="Q103" s="19"/>
      <c r="R103" s="19"/>
      <c r="S103" s="20"/>
      <c r="T103" s="15"/>
      <c r="U103" s="12"/>
      <c r="V103" s="12"/>
      <c r="W103" s="9"/>
      <c r="X103" s="15"/>
      <c r="Y103" s="21"/>
      <c r="Z103" s="12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35"/>
    </row>
    <row r="104" spans="1:44" ht="15.75" thickBot="1" x14ac:dyDescent="0.3">
      <c r="A104" s="8">
        <v>101</v>
      </c>
      <c r="B104" s="9"/>
      <c r="C104" s="9"/>
      <c r="D104" s="9"/>
      <c r="E104" s="9"/>
      <c r="F104" s="9"/>
      <c r="G104" s="11"/>
      <c r="H104" s="11"/>
      <c r="I104" s="9"/>
      <c r="J104" s="12"/>
      <c r="K104" s="13"/>
      <c r="L104" s="14"/>
      <c r="M104" s="15"/>
      <c r="N104" s="15"/>
      <c r="O104" s="15"/>
      <c r="P104" s="19"/>
      <c r="Q104" s="19"/>
      <c r="R104" s="19"/>
      <c r="S104" s="20"/>
      <c r="T104" s="15"/>
      <c r="U104" s="12"/>
      <c r="V104" s="12"/>
      <c r="W104" s="9"/>
      <c r="X104" s="15"/>
      <c r="Y104" s="21"/>
      <c r="Z104" s="12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35"/>
    </row>
    <row r="105" spans="1:44" x14ac:dyDescent="0.25">
      <c r="A105" s="8">
        <v>102</v>
      </c>
      <c r="B105" s="9"/>
      <c r="C105" s="9"/>
      <c r="D105" s="9"/>
      <c r="E105" s="9"/>
      <c r="F105" s="9"/>
      <c r="G105" s="11"/>
      <c r="H105" s="11"/>
      <c r="I105" s="9"/>
      <c r="J105" s="12"/>
      <c r="K105" s="13"/>
      <c r="L105" s="14"/>
      <c r="M105" s="15"/>
      <c r="N105" s="15"/>
      <c r="O105" s="15"/>
      <c r="P105" s="19"/>
      <c r="Q105" s="19"/>
      <c r="R105" s="19"/>
      <c r="S105" s="20"/>
      <c r="T105" s="15"/>
      <c r="U105" s="12"/>
      <c r="V105" s="12"/>
      <c r="W105" s="9"/>
      <c r="X105" s="15"/>
      <c r="Y105" s="21"/>
      <c r="Z105" s="12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35"/>
    </row>
    <row r="111" spans="1:44" x14ac:dyDescent="0.25">
      <c r="L111" s="36"/>
      <c r="M111" s="36"/>
      <c r="N111" s="36"/>
      <c r="O111" s="36"/>
      <c r="P111" s="36"/>
      <c r="Q111" s="36"/>
      <c r="R111" s="36"/>
      <c r="S111" s="36"/>
    </row>
    <row r="114" spans="22:25" x14ac:dyDescent="0.25">
      <c r="V114" s="1"/>
      <c r="X114" s="22"/>
      <c r="Y114" s="2"/>
    </row>
    <row r="115" spans="22:25" x14ac:dyDescent="0.25">
      <c r="V115" s="1"/>
      <c r="X115" s="22"/>
      <c r="Y115" s="2"/>
    </row>
    <row r="116" spans="22:25" x14ac:dyDescent="0.25">
      <c r="V116" s="1"/>
      <c r="X116" s="22"/>
      <c r="Y116" s="2"/>
    </row>
    <row r="117" spans="22:25" x14ac:dyDescent="0.25">
      <c r="V117" s="1"/>
      <c r="X117" s="22"/>
      <c r="Y117" s="2"/>
    </row>
    <row r="118" spans="22:25" x14ac:dyDescent="0.25">
      <c r="V118" s="1"/>
      <c r="X118" s="22"/>
      <c r="Y118" s="2"/>
    </row>
    <row r="119" spans="22:25" x14ac:dyDescent="0.25">
      <c r="V119" s="1"/>
      <c r="X119" s="22"/>
      <c r="Y119" s="2"/>
    </row>
  </sheetData>
  <dataConsolidate link="1"/>
  <customSheetViews>
    <customSheetView guid="{94E831A5-8BEF-403E-82F0-1B87F470450F}" scale="85" fitToPage="1" filter="1" showAutoFilter="1" hiddenColumns="1" topLeftCell="D1">
      <pane ySplit="2" topLeftCell="A3" activePane="bottomLeft" state="frozen"/>
      <selection pane="bottomLeft" activeCell="T24" sqref="T24"/>
      <pageMargins left="0.25" right="0.25" top="0.75" bottom="0.75" header="0.3" footer="0.3"/>
      <pageSetup paperSize="9" scale="12" fitToWidth="0" orientation="landscape" r:id="rId1"/>
      <autoFilter ref="A2:Z59" xr:uid="{95F186B0-8E1F-4F8A-A1C7-12B3AC858C01}">
        <filterColumn colId="1">
          <filters>
            <filter val="Pomorski Fundusz Pożyczkowy Sp. z o.o."/>
          </filters>
        </filterColumn>
      </autoFilter>
    </customSheetView>
    <customSheetView guid="{E8841696-B070-4FB5-8EAE-5B0B724623A6}" scale="85" fitToPage="1" showAutoFilter="1" hiddenColumns="1">
      <pane ySplit="2" topLeftCell="A6" activePane="bottomLeft" state="frozen"/>
      <selection pane="bottomLeft" activeCell="N7" sqref="N7"/>
      <pageMargins left="0.25" right="0.25" top="0.75" bottom="0.75" header="0.3" footer="0.3"/>
      <pageSetup paperSize="9" scale="12" fitToWidth="0" orientation="landscape" r:id="rId2"/>
      <autoFilter ref="A2:Z59" xr:uid="{98793E3F-539D-4C50-98AD-2BFF3A3B7505}"/>
    </customSheetView>
  </customSheetViews>
  <mergeCells count="9">
    <mergeCell ref="AI2:AR2"/>
    <mergeCell ref="L1:AR1"/>
    <mergeCell ref="AC2:AF2"/>
    <mergeCell ref="A1:K2"/>
    <mergeCell ref="U2:V2"/>
    <mergeCell ref="W2:X2"/>
    <mergeCell ref="Y2:AB2"/>
    <mergeCell ref="L2:S2"/>
    <mergeCell ref="AG2:AH2"/>
  </mergeCells>
  <phoneticPr fontId="7" type="noConversion"/>
  <conditionalFormatting sqref="AC2:AC105">
    <cfRule type="cellIs" dxfId="51" priority="69" operator="lessThan">
      <formula>4</formula>
    </cfRule>
  </conditionalFormatting>
  <conditionalFormatting sqref="AI2">
    <cfRule type="cellIs" dxfId="45" priority="61" operator="lessThan">
      <formula>4</formula>
    </cfRule>
  </conditionalFormatting>
  <conditionalFormatting sqref="C1:C1048576">
    <cfRule type="duplicateValues" dxfId="1" priority="89"/>
  </conditionalFormatting>
  <dataValidations count="3">
    <dataValidation type="list" allowBlank="1" showInputMessage="1" showErrorMessage="1" sqref="O17" xr:uid="{00000000-0002-0000-0000-000000000000}">
      <formula1>"W przygotowaniu, Rozpoczęta, Zakończona"</formula1>
    </dataValidation>
    <dataValidation type="list" allowBlank="1" showInputMessage="1" showErrorMessage="1" sqref="AP15:AP25 AP96:AP98 AP10:AP12 AO27:AP30 AP84:AP94 AP65:AP71 AO32:AO48 AO100:AP100 AP73:AP82 AO65:AO98 AP32:AP63 AO50:AO63 AO4:AO25 AP4:AP7" xr:uid="{00000000-0002-0000-0000-000001000000}">
      <formula1>"zrealizowane, niezrealizowane"</formula1>
    </dataValidation>
    <dataValidation type="list" allowBlank="1" showInputMessage="1" showErrorMessage="1" sqref="O111 O18:O105 O4:O16" xr:uid="{D9F14F01-0DA0-4B86-B378-D3E6BC0D4F87}">
      <formula1>"W przygotowaniu, Rozpoczęta, Zakończona, Planowana"</formula1>
    </dataValidation>
  </dataValidations>
  <pageMargins left="0.25" right="0.25" top="0.75" bottom="0.75" header="0.3" footer="0.3"/>
  <pageSetup paperSize="9" scale="10" orientation="landscape" r:id="rId3"/>
  <legacyDrawing r:id="rId4"/>
  <tableParts count="1"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n U z 8 U J d / S O S n A A A A + A A A A B I A H A B D b 2 5 m a W c v U G F j a 2 F n Z S 5 4 b W w g o h g A K K A U A A A A A A A A A A A A A A A A A A A A A A A A A A A A h Y / R C o I w G I V f R X b v p i t h y O + 8 6 F Z B C K L b M Z e N d I q b z X f r o k f q F R L K 6 q 7 L c / g O f O d x u 0 M + d 2 1 w V a P V v c l Q j C M U K C P 7 W p s m Q 5 M 7 h Q z l H C o h L 6 J R w Q I b m 8 5 W Z + j s 3 J A S 4 r 3 H f o P 7 s S E 0 i m J y L I u 9 P K t O h N p Y J 4 x U 6 L O q / 6 8 Q h 8 N L h l P M K E 5 Y w j D d x k D W G k p t v g h d j H E E 5 K e E 3 d S 6 a V R 8 a M O q A L J G I O 8 X / A l Q S w M E F A A C A A g A n U z 8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1 M / F A o i k e 4 D g A A A B E A A A A T A B w A R m 9 y b X V s Y X M v U 2 V j d G l v b j E u b S C i G A A o o B Q A A A A A A A A A A A A A A A A A A A A A A A A A A A A r T k 0 u y c z P U w i G 0 I b W A F B L A Q I t A B Q A A g A I A J 1 M / F C X f 0 j k p w A A A P g A A A A S A A A A A A A A A A A A A A A A A A A A A A B D b 2 5 m a W c v U G F j a 2 F n Z S 5 4 b W x Q S w E C L Q A U A A I A C A C d T P x Q D 8 r p q 6 Q A A A D p A A A A E w A A A A A A A A A A A A A A A A D z A A A A W 0 N v b n R l b n R f V H l w Z X N d L n h t b F B L A Q I t A B Q A A g A I A J 1 M / F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w M C 9 G P L K 6 Q 4 B J 2 H S H C h 6 7 A A A A A A I A A A A A A B B m A A A A A Q A A I A A A A N Y 6 r W 7 8 b E 9 b L 0 t e V V Y X t N e J T F V M 1 Q P W S g 3 u E 6 p C o A 9 G A A A A A A 6 A A A A A A g A A I A A A A C K k 7 e B T L W P z G s D 4 6 S P X Y H 4 K 5 h / b N u R V s j W q U i f p x p c n U A A A A C N P G E 2 s H y T x H x Y f W g J A d Y s D q 2 a d v P z I s x f x a s c W m C C 3 S n W U j J Y X p 6 q h h G Q J N x j d g A Q n 1 U q i d y P l O o q T h n C j P F 3 K K 4 Y E o K Y j R 9 Q m 1 t j B T z z P Q A A A A J W / F G o v f C L r d U 1 2 R a o C 4 p O J 8 z R / F A x M p a 6 G 8 5 r 7 5 a p d O j L 5 s 3 H / / H J n W p F M 2 e j 6 g H U c J 9 P C U 4 D u h S t I G h e E u K s = < / D a t a M a s h u p > 
</file>

<file path=customXml/itemProps1.xml><?xml version="1.0" encoding="utf-8"?>
<ds:datastoreItem xmlns:ds="http://schemas.openxmlformats.org/officeDocument/2006/customXml" ds:itemID="{7FE97E3E-76DF-4914-8535-1EF70A8E5F0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Terminy</vt:lpstr>
      <vt:lpstr>Terminy!Obszar_wydruku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jhenke</dc:creator>
  <cp:lastModifiedBy>Jakub Henke</cp:lastModifiedBy>
  <cp:lastPrinted>2020-11-03T08:30:39Z</cp:lastPrinted>
  <dcterms:created xsi:type="dcterms:W3CDTF">2016-11-07T07:47:15Z</dcterms:created>
  <dcterms:modified xsi:type="dcterms:W3CDTF">2023-06-30T07:41:36Z</dcterms:modified>
</cp:coreProperties>
</file>