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Joannafd\Documents\Dokumenty\ZAPYTANIA OFERTOWE\2023\ODPADY_NIEZAMIESZKAŁE NA 2024\II_zapytanie ofertowe\"/>
    </mc:Choice>
  </mc:AlternateContent>
  <xr:revisionPtr revIDLastSave="0" documentId="13_ncr:1_{7C1407D3-C672-4576-863E-FDC3E2E62F4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GMINA SANTOK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4" i="1" l="1"/>
  <c r="Q14" i="1"/>
  <c r="P14" i="1"/>
  <c r="O14" i="1"/>
  <c r="N14" i="1"/>
  <c r="M14" i="1"/>
  <c r="L14" i="1"/>
  <c r="J160" i="1"/>
  <c r="H160" i="1"/>
  <c r="G160" i="1"/>
  <c r="F160" i="1"/>
  <c r="E160" i="1"/>
  <c r="D160" i="1"/>
  <c r="C160" i="1"/>
  <c r="K13" i="1"/>
  <c r="K12" i="1"/>
  <c r="K11" i="1"/>
  <c r="K10" i="1"/>
  <c r="K9" i="1"/>
  <c r="J159" i="1"/>
  <c r="J158" i="1"/>
  <c r="J157" i="1"/>
  <c r="J156" i="1"/>
  <c r="J155" i="1"/>
  <c r="J154" i="1"/>
  <c r="J153" i="1"/>
  <c r="J152" i="1"/>
  <c r="J151" i="1"/>
  <c r="J150" i="1"/>
  <c r="J149" i="1"/>
  <c r="J148" i="1"/>
  <c r="J147" i="1"/>
  <c r="J146" i="1"/>
  <c r="J145" i="1"/>
  <c r="J144" i="1"/>
  <c r="J143" i="1"/>
  <c r="J142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L13" i="1"/>
  <c r="L12" i="1"/>
  <c r="L11" i="1"/>
  <c r="L10" i="1"/>
  <c r="O9" i="1"/>
  <c r="J79" i="1"/>
  <c r="J78" i="1"/>
  <c r="J77" i="1"/>
  <c r="J76" i="1"/>
  <c r="J75" i="1"/>
  <c r="J124" i="1" l="1"/>
  <c r="J123" i="1"/>
  <c r="J122" i="1"/>
  <c r="J121" i="1"/>
  <c r="J120" i="1"/>
  <c r="J115" i="1"/>
  <c r="J116" i="1"/>
  <c r="J117" i="1"/>
  <c r="J118" i="1"/>
  <c r="J119" i="1"/>
  <c r="J114" i="1" l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P13" i="1"/>
  <c r="M13" i="1"/>
  <c r="J11" i="1"/>
  <c r="Q12" i="1"/>
  <c r="P12" i="1"/>
  <c r="O12" i="1"/>
  <c r="M12" i="1"/>
  <c r="J10" i="1"/>
  <c r="Q11" i="1"/>
  <c r="P11" i="1"/>
  <c r="O11" i="1"/>
  <c r="M11" i="1"/>
  <c r="J9" i="1"/>
  <c r="Q10" i="1"/>
  <c r="P10" i="1"/>
  <c r="O10" i="1"/>
  <c r="M10" i="1"/>
  <c r="J8" i="1"/>
  <c r="Q9" i="1"/>
  <c r="P9" i="1"/>
  <c r="M9" i="1"/>
  <c r="J7" i="1"/>
  <c r="J6" i="1"/>
  <c r="J5" i="1"/>
  <c r="R14" i="1" l="1"/>
</calcChain>
</file>

<file path=xl/sharedStrings.xml><?xml version="1.0" encoding="utf-8"?>
<sst xmlns="http://schemas.openxmlformats.org/spreadsheetml/2006/main" count="199" uniqueCount="42">
  <si>
    <t>FRAKCJA</t>
  </si>
  <si>
    <t>ILOŚĆ</t>
  </si>
  <si>
    <t>Urząd Gminy Santok -                            ul. Gorzowska 59 Santok</t>
  </si>
  <si>
    <t>ZMIESZANE</t>
  </si>
  <si>
    <t>PAPIER</t>
  </si>
  <si>
    <t>SZKŁO</t>
  </si>
  <si>
    <t>TWORZYWA</t>
  </si>
  <si>
    <t>BIO</t>
  </si>
  <si>
    <t>Cmentarz komunalny-                    Janczewo</t>
  </si>
  <si>
    <t>RAZEM</t>
  </si>
  <si>
    <t>Cmentarz komunalny -                     Gralewo</t>
  </si>
  <si>
    <t>Cmentarz komunalny -                     Santok ul. Szkolna</t>
  </si>
  <si>
    <t>Cmentarz komunalny 2- Santok "górny"</t>
  </si>
  <si>
    <t xml:space="preserve">Cmentarz komuanlny -                              Stare Polichno </t>
  </si>
  <si>
    <t>Cmentarz komunalny -                      Lipki Wielkie</t>
  </si>
  <si>
    <t>Sala wiejska -                                Czechów ul. Kalinowa 34</t>
  </si>
  <si>
    <t>Sala wiejska -                                  Stare Polichno ul. Szkolna 9</t>
  </si>
  <si>
    <t>Sala wiejska -                               Janczewo ul. Wiejska 7</t>
  </si>
  <si>
    <t>Sala wiejska -                              Gralewo 48A</t>
  </si>
  <si>
    <t>Sala wiejska - Nowe Polichno 7</t>
  </si>
  <si>
    <t>Sala wiejska -                                        Jastrzębnik 36</t>
  </si>
  <si>
    <t>Sala wiejska -                    Ludzisławice 26A</t>
  </si>
  <si>
    <t>Muzeum -                                                    Santok ul. Gorzowska 35</t>
  </si>
  <si>
    <t>Promenada -                                 Santok</t>
  </si>
  <si>
    <t>Plac rekreacyjny nad Wartą - Czechów ul. Kasztanowa</t>
  </si>
  <si>
    <t>SZCZEGÓŁOWE ILOŚCI - GMINA SANTOK</t>
  </si>
  <si>
    <t>Remiza OSP Wawrów</t>
  </si>
  <si>
    <t>Remiza OSP Janczewo</t>
  </si>
  <si>
    <t>Remiza OSP Lipki Wielkie</t>
  </si>
  <si>
    <t>Remiza OSP Stare Polichno</t>
  </si>
  <si>
    <t>Remiza OSP Gralewo</t>
  </si>
  <si>
    <t>Sala wiejska - Płomykowo 16A</t>
  </si>
  <si>
    <t xml:space="preserve">Sala wiejska - Lipki Wielkie   ul. Szosowa 72 </t>
  </si>
  <si>
    <t>Gminne Centrum Ratownictwa              w Santoku</t>
  </si>
  <si>
    <t>POJEMNOŚĆ POJEMNIKÓW</t>
  </si>
  <si>
    <t>ŁĄCZNA ILOŚĆ</t>
  </si>
  <si>
    <t>Boisko  sportowe                    w Lipkach Wielkich</t>
  </si>
  <si>
    <t>Boisko  sportowe                    w Starym Polichnie</t>
  </si>
  <si>
    <t>Boisko  sportowe                    w Gralewie</t>
  </si>
  <si>
    <t>Boisko  sportowe                    w Janczewie</t>
  </si>
  <si>
    <t>Boisko  sportowe                    w Wawrowie</t>
  </si>
  <si>
    <t>Boisko  sportowe                    w Gralewie koło Zespołu Szkolno-Przedszkolnego w Santoku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</si>
</sst>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theme="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6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4" borderId="25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8" fillId="4" borderId="26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8" fillId="6" borderId="26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51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9" fillId="0" borderId="6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7" borderId="46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7" borderId="53" xfId="0" applyFont="1" applyFill="1" applyBorder="1" applyAlignment="1">
      <alignment horizontal="center" vertical="center"/>
    </xf>
    <xf numFmtId="0" fontId="0" fillId="0" borderId="13" xfId="0" applyBorder="1"/>
    <xf numFmtId="0" fontId="15" fillId="0" borderId="13" xfId="0" applyFont="1" applyBorder="1" applyAlignment="1">
      <alignment horizontal="center" vertical="center"/>
    </xf>
    <xf numFmtId="0" fontId="10" fillId="2" borderId="13" xfId="0" applyFont="1" applyFill="1" applyBorder="1" applyAlignment="1">
      <alignment horizontal="center" vertical="center"/>
    </xf>
    <xf numFmtId="0" fontId="10" fillId="2" borderId="46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3" fillId="2" borderId="4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53" xfId="0" applyFont="1" applyFill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13" fillId="2" borderId="17" xfId="0" applyFont="1" applyFill="1" applyBorder="1" applyAlignment="1">
      <alignment horizontal="center" vertical="top" wrapText="1"/>
    </xf>
    <xf numFmtId="0" fontId="13" fillId="2" borderId="38" xfId="0" applyFont="1" applyFill="1" applyBorder="1" applyAlignment="1">
      <alignment horizontal="center" vertical="top" wrapText="1"/>
    </xf>
    <xf numFmtId="0" fontId="13" fillId="2" borderId="46" xfId="0" applyFont="1" applyFill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46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14" fillId="2" borderId="47" xfId="0" applyFont="1" applyFill="1" applyBorder="1" applyAlignment="1">
      <alignment horizontal="center" vertical="center" wrapText="1"/>
    </xf>
    <xf numFmtId="0" fontId="14" fillId="2" borderId="53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/>
    </xf>
    <xf numFmtId="0" fontId="11" fillId="0" borderId="5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 wrapText="1"/>
    </xf>
    <xf numFmtId="0" fontId="13" fillId="2" borderId="47" xfId="0" applyFont="1" applyFill="1" applyBorder="1" applyAlignment="1">
      <alignment horizontal="center" vertical="center" wrapText="1"/>
    </xf>
    <xf numFmtId="0" fontId="13" fillId="2" borderId="38" xfId="0" applyFont="1" applyFill="1" applyBorder="1" applyAlignment="1">
      <alignment horizontal="center" vertical="center" wrapText="1"/>
    </xf>
    <xf numFmtId="0" fontId="13" fillId="2" borderId="53" xfId="0" applyFont="1" applyFill="1" applyBorder="1" applyAlignment="1">
      <alignment horizontal="center" vertical="center" wrapText="1"/>
    </xf>
    <xf numFmtId="0" fontId="14" fillId="0" borderId="0" xfId="0" applyFont="1" applyBorder="1"/>
    <xf numFmtId="0" fontId="0" fillId="0" borderId="0" xfId="0" applyBorder="1"/>
    <xf numFmtId="0" fontId="7" fillId="2" borderId="13" xfId="0" applyFont="1" applyFill="1" applyBorder="1" applyAlignment="1">
      <alignment horizontal="center" vertical="center"/>
    </xf>
    <xf numFmtId="0" fontId="7" fillId="2" borderId="59" xfId="0" applyFont="1" applyFill="1" applyBorder="1" applyAlignment="1">
      <alignment horizontal="center" vertical="center"/>
    </xf>
    <xf numFmtId="0" fontId="7" fillId="2" borderId="57" xfId="0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0"/>
  <sheetViews>
    <sheetView tabSelected="1" view="pageLayout" topLeftCell="A145" zoomScale="110" zoomScaleNormal="100" zoomScalePageLayoutView="110" workbookViewId="0">
      <selection activeCell="M18" sqref="M18"/>
    </sheetView>
  </sheetViews>
  <sheetFormatPr defaultRowHeight="15" x14ac:dyDescent="0.25"/>
  <cols>
    <col min="1" max="1" width="4.5703125" customWidth="1"/>
    <col min="2" max="2" width="12.28515625" customWidth="1"/>
    <col min="4" max="4" width="7.42578125" customWidth="1"/>
    <col min="5" max="6" width="7.7109375" customWidth="1"/>
    <col min="7" max="7" width="8.140625" customWidth="1"/>
    <col min="8" max="8" width="7.5703125" customWidth="1"/>
    <col min="9" max="9" width="12" customWidth="1"/>
    <col min="10" max="10" width="7.5703125" customWidth="1"/>
    <col min="17" max="17" width="10.85546875" customWidth="1"/>
    <col min="18" max="18" width="14.5703125" customWidth="1"/>
  </cols>
  <sheetData>
    <row r="1" spans="1:18" ht="18.75" x14ac:dyDescent="0.3">
      <c r="A1" s="120" t="s">
        <v>25</v>
      </c>
      <c r="B1" s="120"/>
      <c r="C1" s="120"/>
      <c r="D1" s="120"/>
      <c r="E1" s="120"/>
      <c r="F1" s="120"/>
      <c r="G1" s="120"/>
      <c r="H1" s="120"/>
      <c r="I1" s="120"/>
      <c r="J1" s="120"/>
    </row>
    <row r="2" spans="1:18" ht="15.75" thickBot="1" x14ac:dyDescent="0.3">
      <c r="A2" s="1"/>
      <c r="B2" s="2"/>
      <c r="C2" s="3"/>
      <c r="D2" s="3"/>
      <c r="E2" s="3"/>
      <c r="F2" s="3"/>
      <c r="G2" s="3"/>
      <c r="H2" s="3"/>
      <c r="I2" s="4"/>
      <c r="J2" s="3"/>
    </row>
    <row r="3" spans="1:18" ht="15.75" thickBot="1" x14ac:dyDescent="0.3">
      <c r="A3" s="1"/>
      <c r="B3" s="2"/>
      <c r="C3" s="106" t="s">
        <v>34</v>
      </c>
      <c r="D3" s="107"/>
      <c r="E3" s="107"/>
      <c r="F3" s="107"/>
      <c r="G3" s="107"/>
      <c r="H3" s="108"/>
      <c r="I3" s="91" t="s">
        <v>0</v>
      </c>
      <c r="J3" s="93" t="s">
        <v>1</v>
      </c>
    </row>
    <row r="4" spans="1:18" ht="15.75" thickBot="1" x14ac:dyDescent="0.3">
      <c r="A4" s="1"/>
      <c r="B4" s="5"/>
      <c r="C4" s="6">
        <v>60</v>
      </c>
      <c r="D4" s="7">
        <v>80</v>
      </c>
      <c r="E4" s="7">
        <v>120</v>
      </c>
      <c r="F4" s="7">
        <v>240</v>
      </c>
      <c r="G4" s="7">
        <v>660</v>
      </c>
      <c r="H4" s="8">
        <v>1100</v>
      </c>
      <c r="I4" s="92"/>
      <c r="J4" s="94"/>
    </row>
    <row r="5" spans="1:18" ht="15.75" thickBot="1" x14ac:dyDescent="0.3">
      <c r="A5" s="95">
        <v>1</v>
      </c>
      <c r="B5" s="96" t="s">
        <v>2</v>
      </c>
      <c r="C5" s="9"/>
      <c r="D5" s="10"/>
      <c r="E5" s="10"/>
      <c r="F5" s="10">
        <v>1</v>
      </c>
      <c r="G5" s="10"/>
      <c r="H5" s="11"/>
      <c r="I5" s="12" t="s">
        <v>3</v>
      </c>
      <c r="J5" s="13">
        <f>SUM(C5:H5)</f>
        <v>1</v>
      </c>
    </row>
    <row r="6" spans="1:18" ht="15.75" thickBot="1" x14ac:dyDescent="0.3">
      <c r="A6" s="95"/>
      <c r="B6" s="96"/>
      <c r="C6" s="14">
        <v>1</v>
      </c>
      <c r="D6" s="15"/>
      <c r="E6" s="15"/>
      <c r="F6" s="15"/>
      <c r="G6" s="15"/>
      <c r="H6" s="16"/>
      <c r="I6" s="17" t="s">
        <v>4</v>
      </c>
      <c r="J6" s="18">
        <f>SUM(C6:I6)</f>
        <v>1</v>
      </c>
    </row>
    <row r="7" spans="1:18" ht="15.75" customHeight="1" thickBot="1" x14ac:dyDescent="0.3">
      <c r="A7" s="95"/>
      <c r="B7" s="96"/>
      <c r="C7" s="14">
        <v>1</v>
      </c>
      <c r="D7" s="15"/>
      <c r="E7" s="15"/>
      <c r="F7" s="15"/>
      <c r="G7" s="15"/>
      <c r="H7" s="16"/>
      <c r="I7" s="19" t="s">
        <v>5</v>
      </c>
      <c r="J7" s="18">
        <f t="shared" ref="J7:J17" si="0">SUM(C7:H7)</f>
        <v>1</v>
      </c>
      <c r="K7" s="116" t="s">
        <v>35</v>
      </c>
      <c r="L7" s="113" t="s">
        <v>34</v>
      </c>
      <c r="M7" s="114"/>
      <c r="N7" s="114"/>
      <c r="O7" s="114"/>
      <c r="P7" s="114"/>
      <c r="Q7" s="115"/>
      <c r="R7" s="111" t="s">
        <v>0</v>
      </c>
    </row>
    <row r="8" spans="1:18" ht="15.75" customHeight="1" thickBot="1" x14ac:dyDescent="0.3">
      <c r="A8" s="95"/>
      <c r="B8" s="96"/>
      <c r="C8" s="14"/>
      <c r="D8" s="15"/>
      <c r="E8" s="15"/>
      <c r="F8" s="15">
        <v>1</v>
      </c>
      <c r="G8" s="15"/>
      <c r="H8" s="16"/>
      <c r="I8" s="21" t="s">
        <v>6</v>
      </c>
      <c r="J8" s="18">
        <f t="shared" si="0"/>
        <v>1</v>
      </c>
      <c r="K8" s="117"/>
      <c r="L8" s="129">
        <v>60</v>
      </c>
      <c r="M8" s="130">
        <v>80</v>
      </c>
      <c r="N8" s="129">
        <v>120</v>
      </c>
      <c r="O8" s="130">
        <v>240</v>
      </c>
      <c r="P8" s="129">
        <v>660</v>
      </c>
      <c r="Q8" s="131">
        <v>1100</v>
      </c>
      <c r="R8" s="112"/>
    </row>
    <row r="9" spans="1:18" ht="15" customHeight="1" thickBot="1" x14ac:dyDescent="0.3">
      <c r="A9" s="95"/>
      <c r="B9" s="96"/>
      <c r="C9" s="23">
        <v>1</v>
      </c>
      <c r="D9" s="24"/>
      <c r="E9" s="24"/>
      <c r="F9" s="24"/>
      <c r="G9" s="24"/>
      <c r="H9" s="25"/>
      <c r="I9" s="26" t="s">
        <v>7</v>
      </c>
      <c r="J9" s="27">
        <f t="shared" si="0"/>
        <v>1</v>
      </c>
      <c r="K9" s="72">
        <f>SUM(L9:Q9)</f>
        <v>39</v>
      </c>
      <c r="L9" s="51">
        <v>11</v>
      </c>
      <c r="M9" s="54">
        <f>SUM(D5,D10,D15,D20,D25,D30,D35,D40,D45,D50,D55,D60,D65,D70,D85,D90,D95,D100,D105,D110,D115)</f>
        <v>1</v>
      </c>
      <c r="N9" s="51">
        <v>13</v>
      </c>
      <c r="O9" s="54">
        <f>SUM(F5,F80)</f>
        <v>2</v>
      </c>
      <c r="P9" s="51">
        <f t="shared" ref="P9:Q12" si="1">SUM(G5,G10,G15,G20,G25,G30,G35,G40,G45,G50,G55,G60,G65,G70,G85,G90,G95,G100,G105,G110,G115)</f>
        <v>2</v>
      </c>
      <c r="Q9" s="57">
        <f t="shared" si="1"/>
        <v>10</v>
      </c>
      <c r="R9" s="20" t="s">
        <v>3</v>
      </c>
    </row>
    <row r="10" spans="1:18" ht="19.5" thickBot="1" x14ac:dyDescent="0.3">
      <c r="A10" s="87">
        <v>2</v>
      </c>
      <c r="B10" s="89" t="s">
        <v>8</v>
      </c>
      <c r="C10" s="29"/>
      <c r="D10" s="30"/>
      <c r="E10" s="30"/>
      <c r="F10" s="30"/>
      <c r="G10" s="30"/>
      <c r="H10" s="31">
        <v>2</v>
      </c>
      <c r="I10" s="12" t="s">
        <v>3</v>
      </c>
      <c r="J10" s="13">
        <f t="shared" si="0"/>
        <v>2</v>
      </c>
      <c r="K10" s="72">
        <f>SUM(L10:Q10)</f>
        <v>30</v>
      </c>
      <c r="L10" s="52">
        <f>SUM(C106,C6,C11,C16,C21,C26,C31,C36,C41,C46,C51,C56,C61,C66,C71,C76,C81,C91,C96,C101,C111,C116,C121)</f>
        <v>23</v>
      </c>
      <c r="M10" s="55">
        <f>SUM(D6,D11,D16,D21,D26,D31,D36,D41,D46,D51,D56,D61,D66,D71,D86,D91,D96,D101,D106,D111,D116)</f>
        <v>1</v>
      </c>
      <c r="N10" s="52">
        <v>6</v>
      </c>
      <c r="O10" s="55">
        <f>SUM(F6,F11,F16,F21,F26,F31,F36,F41,F46,F51,F56,F61,F66,F71,F86,F91,F96,F101,F106,F111,F116)</f>
        <v>0</v>
      </c>
      <c r="P10" s="52">
        <f t="shared" si="1"/>
        <v>0</v>
      </c>
      <c r="Q10" s="58">
        <f t="shared" si="1"/>
        <v>0</v>
      </c>
      <c r="R10" s="22" t="s">
        <v>4</v>
      </c>
    </row>
    <row r="11" spans="1:18" ht="18" customHeight="1" thickBot="1" x14ac:dyDescent="0.3">
      <c r="A11" s="85"/>
      <c r="B11" s="82"/>
      <c r="C11" s="14">
        <v>1</v>
      </c>
      <c r="D11" s="15"/>
      <c r="E11" s="15"/>
      <c r="F11" s="15"/>
      <c r="G11" s="15"/>
      <c r="H11" s="16"/>
      <c r="I11" s="17" t="s">
        <v>4</v>
      </c>
      <c r="J11" s="18">
        <f t="shared" si="0"/>
        <v>1</v>
      </c>
      <c r="K11" s="72">
        <f>SUM(L11:Q11)</f>
        <v>30</v>
      </c>
      <c r="L11" s="52">
        <f>SUM(C7,C12,C17,C22,C27,C32,C37,C42,C47,C52,C57,C62,C67,C72,C77,C82,C92,C97,C102,C107,C112,C117,C122)</f>
        <v>23</v>
      </c>
      <c r="M11" s="55">
        <f>SUM(D7,D12,D17,D22,D27,D32,D37,D42,D47,D52,D57,D62,D67,D72,D87,D92,D97,D102,D107,D112,D117)</f>
        <v>1</v>
      </c>
      <c r="N11" s="52">
        <v>6</v>
      </c>
      <c r="O11" s="55">
        <f>SUM(F7,F12,F17,F22,F27,F32,F37,F42,F47,F52,F57,F62,F67,F72,F87,F92,F97,F102,F107,F112,F117)</f>
        <v>0</v>
      </c>
      <c r="P11" s="52">
        <f t="shared" si="1"/>
        <v>0</v>
      </c>
      <c r="Q11" s="58">
        <f t="shared" si="1"/>
        <v>0</v>
      </c>
      <c r="R11" s="28" t="s">
        <v>5</v>
      </c>
    </row>
    <row r="12" spans="1:18" ht="15" customHeight="1" thickBot="1" x14ac:dyDescent="0.3">
      <c r="A12" s="85"/>
      <c r="B12" s="82"/>
      <c r="C12" s="14">
        <v>1</v>
      </c>
      <c r="D12" s="15"/>
      <c r="E12" s="15"/>
      <c r="F12" s="15"/>
      <c r="G12" s="15"/>
      <c r="H12" s="16"/>
      <c r="I12" s="19" t="s">
        <v>5</v>
      </c>
      <c r="J12" s="18">
        <f t="shared" si="0"/>
        <v>1</v>
      </c>
      <c r="K12" s="72">
        <f>SUM(L12:Q12)</f>
        <v>30</v>
      </c>
      <c r="L12" s="52">
        <f>SUM(C18,C23,C28,C33,C38,C43,C48,C53,C58,C63,C68,C73,C78,C83,C98,C103,C108,C113,C118,C123)</f>
        <v>20</v>
      </c>
      <c r="M12" s="55">
        <f>SUM(D8,D13,D18,D23,D28,D33,D38,D43,D48,D53,D58,D63,D68,D73,D88,D93,D98,D103,D108,D113,D118)</f>
        <v>1</v>
      </c>
      <c r="N12" s="52">
        <v>7</v>
      </c>
      <c r="O12" s="55">
        <f>SUM(F8,F13,F18,F23,F28,F33,F38,F43,F48,F53,F58,F63,F68,F73,F88,F93,F98,F103,F108,F113,F118)</f>
        <v>2</v>
      </c>
      <c r="P12" s="52">
        <f t="shared" si="1"/>
        <v>0</v>
      </c>
      <c r="Q12" s="58">
        <f t="shared" si="1"/>
        <v>0</v>
      </c>
      <c r="R12" s="32" t="s">
        <v>6</v>
      </c>
    </row>
    <row r="13" spans="1:18" ht="15.75" customHeight="1" thickBot="1" x14ac:dyDescent="0.3">
      <c r="A13" s="85"/>
      <c r="B13" s="82"/>
      <c r="C13" s="14"/>
      <c r="D13" s="15"/>
      <c r="E13" s="15"/>
      <c r="F13" s="15">
        <v>1</v>
      </c>
      <c r="G13" s="15"/>
      <c r="H13" s="16"/>
      <c r="I13" s="21" t="s">
        <v>6</v>
      </c>
      <c r="J13" s="18">
        <f t="shared" si="0"/>
        <v>1</v>
      </c>
      <c r="K13" s="72">
        <f>SUM(L13:Q13)</f>
        <v>31</v>
      </c>
      <c r="L13" s="53">
        <f>SUM(C9,C44,C49,C54,C59,C64,C69,C74,C79,C84,C94,C99,C104,C109,C114,C119,C124)</f>
        <v>17</v>
      </c>
      <c r="M13" s="56">
        <f>SUM(D9,D14,D19,D24,D29,D34,D39,D44,D49,D54,D59,D64,D69,D74,D89,D94,D99,D104,D109,D114,D119)</f>
        <v>1</v>
      </c>
      <c r="N13" s="53">
        <v>7</v>
      </c>
      <c r="O13" s="56">
        <v>1</v>
      </c>
      <c r="P13" s="53">
        <f>SUM(G9,G14,G19,G24,G29,G34,G39,G44,G49,G54,G59,G64,G69,G74,G89,G94,G99,G104,G109,G114,G119)</f>
        <v>1</v>
      </c>
      <c r="Q13" s="59">
        <v>4</v>
      </c>
      <c r="R13" s="33" t="s">
        <v>7</v>
      </c>
    </row>
    <row r="14" spans="1:18" ht="19.5" thickBot="1" x14ac:dyDescent="0.3">
      <c r="A14" s="88"/>
      <c r="B14" s="90"/>
      <c r="C14" s="34"/>
      <c r="D14" s="35"/>
      <c r="E14" s="35"/>
      <c r="F14" s="35"/>
      <c r="G14" s="35"/>
      <c r="H14" s="36">
        <v>1</v>
      </c>
      <c r="I14" s="26" t="s">
        <v>7</v>
      </c>
      <c r="J14" s="37">
        <f t="shared" si="0"/>
        <v>1</v>
      </c>
      <c r="K14" s="73">
        <f>SUM(K9:K13)</f>
        <v>160</v>
      </c>
      <c r="L14" s="74">
        <f>SUM(L9:L13)</f>
        <v>94</v>
      </c>
      <c r="M14" s="75">
        <f>SUM(M9:M13)</f>
        <v>5</v>
      </c>
      <c r="N14" s="74">
        <f>SUM(N9:N13)</f>
        <v>39</v>
      </c>
      <c r="O14" s="75">
        <f>SUM(O9:O13)</f>
        <v>5</v>
      </c>
      <c r="P14" s="74">
        <f>SUM(P9:P13)</f>
        <v>3</v>
      </c>
      <c r="Q14" s="76">
        <f>SUM(Q9:Q13)</f>
        <v>14</v>
      </c>
      <c r="R14" s="76">
        <f>SUM(L14:Q14)</f>
        <v>160</v>
      </c>
    </row>
    <row r="15" spans="1:18" x14ac:dyDescent="0.25">
      <c r="A15" s="97">
        <v>3</v>
      </c>
      <c r="B15" s="109" t="s">
        <v>10</v>
      </c>
      <c r="C15" s="9"/>
      <c r="D15" s="10"/>
      <c r="E15" s="10"/>
      <c r="F15" s="10"/>
      <c r="G15" s="10"/>
      <c r="H15" s="11">
        <v>2</v>
      </c>
      <c r="I15" s="12" t="s">
        <v>3</v>
      </c>
      <c r="J15" s="38">
        <f t="shared" si="0"/>
        <v>2</v>
      </c>
    </row>
    <row r="16" spans="1:18" x14ac:dyDescent="0.25">
      <c r="A16" s="98"/>
      <c r="B16" s="82"/>
      <c r="C16" s="14">
        <v>1</v>
      </c>
      <c r="D16" s="15"/>
      <c r="E16" s="15"/>
      <c r="F16" s="15"/>
      <c r="G16" s="15"/>
      <c r="H16" s="16"/>
      <c r="I16" s="17" t="s">
        <v>4</v>
      </c>
      <c r="J16" s="18">
        <f t="shared" si="0"/>
        <v>1</v>
      </c>
    </row>
    <row r="17" spans="1:12" x14ac:dyDescent="0.25">
      <c r="A17" s="98"/>
      <c r="B17" s="82"/>
      <c r="C17" s="14">
        <v>1</v>
      </c>
      <c r="D17" s="15"/>
      <c r="E17" s="15"/>
      <c r="F17" s="15"/>
      <c r="G17" s="15"/>
      <c r="H17" s="16"/>
      <c r="I17" s="19" t="s">
        <v>5</v>
      </c>
      <c r="J17" s="18">
        <f t="shared" si="0"/>
        <v>1</v>
      </c>
    </row>
    <row r="18" spans="1:12" x14ac:dyDescent="0.25">
      <c r="A18" s="98"/>
      <c r="B18" s="82"/>
      <c r="C18" s="14">
        <v>1</v>
      </c>
      <c r="D18" s="15"/>
      <c r="E18" s="15"/>
      <c r="F18" s="15"/>
      <c r="G18" s="15"/>
      <c r="H18" s="16"/>
      <c r="I18" s="21" t="s">
        <v>6</v>
      </c>
      <c r="J18" s="41">
        <f>SUM(C17:H17)</f>
        <v>1</v>
      </c>
      <c r="K18" s="127"/>
      <c r="L18" s="128"/>
    </row>
    <row r="19" spans="1:12" ht="15.75" thickBot="1" x14ac:dyDescent="0.3">
      <c r="A19" s="99"/>
      <c r="B19" s="110"/>
      <c r="C19" s="23"/>
      <c r="D19" s="24"/>
      <c r="E19" s="24"/>
      <c r="F19" s="24"/>
      <c r="G19" s="24"/>
      <c r="H19" s="25">
        <v>1</v>
      </c>
      <c r="I19" s="26" t="s">
        <v>7</v>
      </c>
      <c r="J19" s="132">
        <f t="shared" ref="J19:J30" si="2">SUM(C19:H19)</f>
        <v>1</v>
      </c>
      <c r="K19" s="127"/>
      <c r="L19" s="128"/>
    </row>
    <row r="20" spans="1:12" x14ac:dyDescent="0.25">
      <c r="A20" s="87">
        <v>4</v>
      </c>
      <c r="B20" s="89" t="s">
        <v>11</v>
      </c>
      <c r="C20" s="29"/>
      <c r="D20" s="30"/>
      <c r="E20" s="30"/>
      <c r="F20" s="30"/>
      <c r="G20" s="30"/>
      <c r="H20" s="31">
        <v>2</v>
      </c>
      <c r="I20" s="12" t="s">
        <v>3</v>
      </c>
      <c r="J20" s="77">
        <f t="shared" si="2"/>
        <v>2</v>
      </c>
      <c r="K20" s="127"/>
      <c r="L20" s="128"/>
    </row>
    <row r="21" spans="1:12" x14ac:dyDescent="0.25">
      <c r="A21" s="85"/>
      <c r="B21" s="82"/>
      <c r="C21" s="14">
        <v>1</v>
      </c>
      <c r="D21" s="15"/>
      <c r="E21" s="15"/>
      <c r="F21" s="15"/>
      <c r="G21" s="15"/>
      <c r="H21" s="16"/>
      <c r="I21" s="17" t="s">
        <v>4</v>
      </c>
      <c r="J21" s="41">
        <f t="shared" si="2"/>
        <v>1</v>
      </c>
    </row>
    <row r="22" spans="1:12" x14ac:dyDescent="0.25">
      <c r="A22" s="85"/>
      <c r="B22" s="82"/>
      <c r="C22" s="14">
        <v>1</v>
      </c>
      <c r="D22" s="15"/>
      <c r="E22" s="15"/>
      <c r="F22" s="15"/>
      <c r="G22" s="15"/>
      <c r="H22" s="16"/>
      <c r="I22" s="19" t="s">
        <v>5</v>
      </c>
      <c r="J22" s="41">
        <f t="shared" si="2"/>
        <v>1</v>
      </c>
    </row>
    <row r="23" spans="1:12" x14ac:dyDescent="0.25">
      <c r="A23" s="85"/>
      <c r="B23" s="82"/>
      <c r="C23" s="14">
        <v>1</v>
      </c>
      <c r="D23" s="15"/>
      <c r="E23" s="15"/>
      <c r="F23" s="15"/>
      <c r="G23" s="15"/>
      <c r="H23" s="16"/>
      <c r="I23" s="21" t="s">
        <v>6</v>
      </c>
      <c r="J23" s="18">
        <f t="shared" si="2"/>
        <v>1</v>
      </c>
    </row>
    <row r="24" spans="1:12" ht="15.75" thickBot="1" x14ac:dyDescent="0.3">
      <c r="A24" s="88"/>
      <c r="B24" s="90"/>
      <c r="C24" s="34"/>
      <c r="D24" s="35"/>
      <c r="E24" s="35"/>
      <c r="F24" s="35"/>
      <c r="G24" s="35">
        <v>1</v>
      </c>
      <c r="H24" s="36"/>
      <c r="I24" s="26" t="s">
        <v>7</v>
      </c>
      <c r="J24" s="37">
        <f t="shared" si="2"/>
        <v>1</v>
      </c>
    </row>
    <row r="25" spans="1:12" x14ac:dyDescent="0.25">
      <c r="A25" s="87">
        <v>5</v>
      </c>
      <c r="B25" s="109" t="s">
        <v>12</v>
      </c>
      <c r="C25" s="9"/>
      <c r="D25" s="10"/>
      <c r="E25" s="10">
        <v>1</v>
      </c>
      <c r="F25" s="10"/>
      <c r="G25" s="10"/>
      <c r="H25" s="11"/>
      <c r="I25" s="12" t="s">
        <v>3</v>
      </c>
      <c r="J25" s="38">
        <f t="shared" si="2"/>
        <v>1</v>
      </c>
    </row>
    <row r="26" spans="1:12" x14ac:dyDescent="0.25">
      <c r="A26" s="85"/>
      <c r="B26" s="82"/>
      <c r="C26" s="14">
        <v>1</v>
      </c>
      <c r="D26" s="15"/>
      <c r="E26" s="15"/>
      <c r="F26" s="15"/>
      <c r="G26" s="15"/>
      <c r="H26" s="16"/>
      <c r="I26" s="17" t="s">
        <v>4</v>
      </c>
      <c r="J26" s="18">
        <f t="shared" si="2"/>
        <v>1</v>
      </c>
    </row>
    <row r="27" spans="1:12" x14ac:dyDescent="0.25">
      <c r="A27" s="85"/>
      <c r="B27" s="82"/>
      <c r="C27" s="14">
        <v>1</v>
      </c>
      <c r="D27" s="15"/>
      <c r="E27" s="15"/>
      <c r="F27" s="15"/>
      <c r="G27" s="15"/>
      <c r="H27" s="16"/>
      <c r="I27" s="19" t="s">
        <v>5</v>
      </c>
      <c r="J27" s="18">
        <f t="shared" si="2"/>
        <v>1</v>
      </c>
    </row>
    <row r="28" spans="1:12" x14ac:dyDescent="0.25">
      <c r="A28" s="85"/>
      <c r="B28" s="82"/>
      <c r="C28" s="14">
        <v>1</v>
      </c>
      <c r="D28" s="15"/>
      <c r="E28" s="15"/>
      <c r="F28" s="15"/>
      <c r="G28" s="15"/>
      <c r="H28" s="16"/>
      <c r="I28" s="21" t="s">
        <v>6</v>
      </c>
      <c r="J28" s="18">
        <f t="shared" si="2"/>
        <v>1</v>
      </c>
    </row>
    <row r="29" spans="1:12" ht="15.75" thickBot="1" x14ac:dyDescent="0.3">
      <c r="A29" s="88"/>
      <c r="B29" s="110"/>
      <c r="C29" s="23"/>
      <c r="D29" s="24"/>
      <c r="E29" s="24">
        <v>1</v>
      </c>
      <c r="F29" s="24"/>
      <c r="G29" s="24"/>
      <c r="H29" s="25"/>
      <c r="I29" s="26" t="s">
        <v>7</v>
      </c>
      <c r="J29" s="27">
        <f t="shared" si="2"/>
        <v>1</v>
      </c>
    </row>
    <row r="30" spans="1:12" x14ac:dyDescent="0.25">
      <c r="A30" s="103">
        <v>6</v>
      </c>
      <c r="B30" s="89" t="s">
        <v>13</v>
      </c>
      <c r="C30" s="29"/>
      <c r="D30" s="30"/>
      <c r="E30" s="30"/>
      <c r="F30" s="30"/>
      <c r="G30" s="30"/>
      <c r="H30" s="31">
        <v>2</v>
      </c>
      <c r="I30" s="12" t="s">
        <v>3</v>
      </c>
      <c r="J30" s="13">
        <f t="shared" si="2"/>
        <v>2</v>
      </c>
    </row>
    <row r="31" spans="1:12" x14ac:dyDescent="0.25">
      <c r="A31" s="104"/>
      <c r="B31" s="82"/>
      <c r="C31" s="14">
        <v>1</v>
      </c>
      <c r="D31" s="15"/>
      <c r="E31" s="15"/>
      <c r="F31" s="15"/>
      <c r="G31" s="15"/>
      <c r="H31" s="16"/>
      <c r="I31" s="17" t="s">
        <v>4</v>
      </c>
      <c r="J31" s="18">
        <f>SUM(C31:H31)</f>
        <v>1</v>
      </c>
    </row>
    <row r="32" spans="1:12" x14ac:dyDescent="0.25">
      <c r="A32" s="104"/>
      <c r="B32" s="82"/>
      <c r="C32" s="14">
        <v>1</v>
      </c>
      <c r="D32" s="15"/>
      <c r="E32" s="15"/>
      <c r="F32" s="15"/>
      <c r="G32" s="15"/>
      <c r="H32" s="16"/>
      <c r="I32" s="19" t="s">
        <v>5</v>
      </c>
      <c r="J32" s="18">
        <f>SUM(C32:H32)</f>
        <v>1</v>
      </c>
    </row>
    <row r="33" spans="1:10" x14ac:dyDescent="0.25">
      <c r="A33" s="104"/>
      <c r="B33" s="82"/>
      <c r="C33" s="14">
        <v>1</v>
      </c>
      <c r="D33" s="15"/>
      <c r="E33" s="15"/>
      <c r="F33" s="15"/>
      <c r="G33" s="15"/>
      <c r="H33" s="16"/>
      <c r="I33" s="21" t="s">
        <v>6</v>
      </c>
      <c r="J33" s="18">
        <f>SUM(C33:I33)</f>
        <v>1</v>
      </c>
    </row>
    <row r="34" spans="1:10" ht="15.75" thickBot="1" x14ac:dyDescent="0.3">
      <c r="A34" s="105"/>
      <c r="B34" s="90"/>
      <c r="C34" s="34"/>
      <c r="D34" s="35"/>
      <c r="E34" s="35"/>
      <c r="F34" s="35"/>
      <c r="G34" s="35"/>
      <c r="H34" s="36">
        <v>1</v>
      </c>
      <c r="I34" s="26" t="s">
        <v>7</v>
      </c>
      <c r="J34" s="37">
        <f t="shared" ref="J34:J70" si="3">SUM(C34:H34)</f>
        <v>1</v>
      </c>
    </row>
    <row r="35" spans="1:10" x14ac:dyDescent="0.25">
      <c r="A35" s="97">
        <v>7</v>
      </c>
      <c r="B35" s="109" t="s">
        <v>14</v>
      </c>
      <c r="C35" s="9"/>
      <c r="D35" s="10"/>
      <c r="E35" s="10"/>
      <c r="F35" s="10"/>
      <c r="G35" s="10"/>
      <c r="H35" s="11">
        <v>2</v>
      </c>
      <c r="I35" s="12" t="s">
        <v>3</v>
      </c>
      <c r="J35" s="38">
        <f t="shared" si="3"/>
        <v>2</v>
      </c>
    </row>
    <row r="36" spans="1:10" x14ac:dyDescent="0.25">
      <c r="A36" s="98"/>
      <c r="B36" s="82"/>
      <c r="C36" s="14">
        <v>1</v>
      </c>
      <c r="D36" s="15"/>
      <c r="E36" s="15"/>
      <c r="F36" s="15"/>
      <c r="G36" s="15"/>
      <c r="H36" s="16"/>
      <c r="I36" s="17" t="s">
        <v>4</v>
      </c>
      <c r="J36" s="18">
        <f t="shared" si="3"/>
        <v>1</v>
      </c>
    </row>
    <row r="37" spans="1:10" x14ac:dyDescent="0.25">
      <c r="A37" s="98"/>
      <c r="B37" s="82"/>
      <c r="C37" s="14">
        <v>1</v>
      </c>
      <c r="D37" s="15"/>
      <c r="E37" s="15"/>
      <c r="F37" s="15"/>
      <c r="G37" s="15"/>
      <c r="H37" s="16"/>
      <c r="I37" s="19" t="s">
        <v>5</v>
      </c>
      <c r="J37" s="18">
        <f t="shared" si="3"/>
        <v>1</v>
      </c>
    </row>
    <row r="38" spans="1:10" x14ac:dyDescent="0.25">
      <c r="A38" s="98"/>
      <c r="B38" s="82"/>
      <c r="C38" s="14">
        <v>1</v>
      </c>
      <c r="D38" s="15"/>
      <c r="E38" s="15"/>
      <c r="F38" s="15"/>
      <c r="G38" s="15"/>
      <c r="H38" s="16"/>
      <c r="I38" s="21" t="s">
        <v>6</v>
      </c>
      <c r="J38" s="18">
        <f t="shared" si="3"/>
        <v>1</v>
      </c>
    </row>
    <row r="39" spans="1:10" ht="15.75" thickBot="1" x14ac:dyDescent="0.3">
      <c r="A39" s="99"/>
      <c r="B39" s="110"/>
      <c r="C39" s="23"/>
      <c r="D39" s="24"/>
      <c r="E39" s="24"/>
      <c r="F39" s="24"/>
      <c r="G39" s="24"/>
      <c r="H39" s="25">
        <v>1</v>
      </c>
      <c r="I39" s="26" t="s">
        <v>7</v>
      </c>
      <c r="J39" s="27">
        <f t="shared" si="3"/>
        <v>1</v>
      </c>
    </row>
    <row r="40" spans="1:10" x14ac:dyDescent="0.25">
      <c r="A40" s="103">
        <v>8</v>
      </c>
      <c r="B40" s="89" t="s">
        <v>15</v>
      </c>
      <c r="C40" s="29">
        <v>1</v>
      </c>
      <c r="D40" s="30"/>
      <c r="E40" s="30"/>
      <c r="F40" s="30"/>
      <c r="G40" s="30"/>
      <c r="H40" s="31"/>
      <c r="I40" s="12" t="s">
        <v>3</v>
      </c>
      <c r="J40" s="13">
        <f t="shared" si="3"/>
        <v>1</v>
      </c>
    </row>
    <row r="41" spans="1:10" x14ac:dyDescent="0.25">
      <c r="A41" s="104"/>
      <c r="B41" s="82"/>
      <c r="C41" s="14">
        <v>1</v>
      </c>
      <c r="D41" s="15"/>
      <c r="E41" s="15"/>
      <c r="F41" s="15"/>
      <c r="G41" s="15"/>
      <c r="H41" s="16"/>
      <c r="I41" s="17" t="s">
        <v>4</v>
      </c>
      <c r="J41" s="18">
        <f t="shared" si="3"/>
        <v>1</v>
      </c>
    </row>
    <row r="42" spans="1:10" x14ac:dyDescent="0.25">
      <c r="A42" s="104"/>
      <c r="B42" s="82"/>
      <c r="C42" s="14">
        <v>1</v>
      </c>
      <c r="D42" s="15"/>
      <c r="E42" s="15"/>
      <c r="F42" s="15"/>
      <c r="G42" s="15"/>
      <c r="H42" s="16"/>
      <c r="I42" s="19" t="s">
        <v>5</v>
      </c>
      <c r="J42" s="18">
        <f t="shared" si="3"/>
        <v>1</v>
      </c>
    </row>
    <row r="43" spans="1:10" x14ac:dyDescent="0.25">
      <c r="A43" s="104"/>
      <c r="B43" s="82"/>
      <c r="C43" s="14">
        <v>1</v>
      </c>
      <c r="D43" s="15"/>
      <c r="E43" s="15"/>
      <c r="F43" s="15"/>
      <c r="G43" s="15"/>
      <c r="H43" s="16"/>
      <c r="I43" s="21" t="s">
        <v>6</v>
      </c>
      <c r="J43" s="18">
        <f t="shared" si="3"/>
        <v>1</v>
      </c>
    </row>
    <row r="44" spans="1:10" ht="15.75" thickBot="1" x14ac:dyDescent="0.3">
      <c r="A44" s="105"/>
      <c r="B44" s="90"/>
      <c r="C44" s="34">
        <v>1</v>
      </c>
      <c r="D44" s="35"/>
      <c r="E44" s="35"/>
      <c r="F44" s="35"/>
      <c r="G44" s="35"/>
      <c r="H44" s="36"/>
      <c r="I44" s="26" t="s">
        <v>7</v>
      </c>
      <c r="J44" s="37">
        <f t="shared" si="3"/>
        <v>1</v>
      </c>
    </row>
    <row r="45" spans="1:10" x14ac:dyDescent="0.25">
      <c r="A45" s="97">
        <v>9</v>
      </c>
      <c r="B45" s="100" t="s">
        <v>16</v>
      </c>
      <c r="C45" s="9">
        <v>1</v>
      </c>
      <c r="D45" s="10"/>
      <c r="E45" s="10"/>
      <c r="F45" s="10"/>
      <c r="G45" s="10"/>
      <c r="H45" s="11"/>
      <c r="I45" s="12" t="s">
        <v>3</v>
      </c>
      <c r="J45" s="38">
        <f t="shared" si="3"/>
        <v>1</v>
      </c>
    </row>
    <row r="46" spans="1:10" x14ac:dyDescent="0.25">
      <c r="A46" s="98"/>
      <c r="B46" s="101"/>
      <c r="C46" s="14">
        <v>1</v>
      </c>
      <c r="D46" s="15"/>
      <c r="E46" s="15"/>
      <c r="F46" s="15"/>
      <c r="G46" s="15"/>
      <c r="H46" s="16"/>
      <c r="I46" s="17" t="s">
        <v>4</v>
      </c>
      <c r="J46" s="18">
        <f t="shared" si="3"/>
        <v>1</v>
      </c>
    </row>
    <row r="47" spans="1:10" x14ac:dyDescent="0.25">
      <c r="A47" s="98"/>
      <c r="B47" s="101"/>
      <c r="C47" s="14">
        <v>1</v>
      </c>
      <c r="D47" s="15"/>
      <c r="E47" s="15"/>
      <c r="F47" s="15"/>
      <c r="G47" s="15"/>
      <c r="H47" s="16"/>
      <c r="I47" s="19" t="s">
        <v>5</v>
      </c>
      <c r="J47" s="18">
        <f t="shared" si="3"/>
        <v>1</v>
      </c>
    </row>
    <row r="48" spans="1:10" x14ac:dyDescent="0.25">
      <c r="A48" s="98"/>
      <c r="B48" s="101"/>
      <c r="C48" s="14">
        <v>1</v>
      </c>
      <c r="D48" s="15"/>
      <c r="E48" s="15"/>
      <c r="F48" s="15"/>
      <c r="G48" s="15"/>
      <c r="H48" s="16"/>
      <c r="I48" s="21" t="s">
        <v>6</v>
      </c>
      <c r="J48" s="18">
        <f t="shared" si="3"/>
        <v>1</v>
      </c>
    </row>
    <row r="49" spans="1:10" ht="15.75" thickBot="1" x14ac:dyDescent="0.3">
      <c r="A49" s="99"/>
      <c r="B49" s="102"/>
      <c r="C49" s="23">
        <v>1</v>
      </c>
      <c r="D49" s="24"/>
      <c r="E49" s="24"/>
      <c r="F49" s="24"/>
      <c r="G49" s="24"/>
      <c r="H49" s="25"/>
      <c r="I49" s="26" t="s">
        <v>7</v>
      </c>
      <c r="J49" s="27">
        <f t="shared" si="3"/>
        <v>1</v>
      </c>
    </row>
    <row r="50" spans="1:10" x14ac:dyDescent="0.25">
      <c r="A50" s="103">
        <v>10</v>
      </c>
      <c r="B50" s="89" t="s">
        <v>17</v>
      </c>
      <c r="C50" s="29">
        <v>1</v>
      </c>
      <c r="D50" s="30"/>
      <c r="E50" s="30"/>
      <c r="F50" s="30"/>
      <c r="G50" s="30"/>
      <c r="H50" s="31"/>
      <c r="I50" s="12" t="s">
        <v>3</v>
      </c>
      <c r="J50" s="13">
        <f t="shared" si="3"/>
        <v>1</v>
      </c>
    </row>
    <row r="51" spans="1:10" x14ac:dyDescent="0.25">
      <c r="A51" s="104"/>
      <c r="B51" s="82"/>
      <c r="C51" s="14">
        <v>1</v>
      </c>
      <c r="D51" s="15"/>
      <c r="E51" s="15"/>
      <c r="F51" s="15"/>
      <c r="G51" s="15"/>
      <c r="H51" s="16"/>
      <c r="I51" s="17" t="s">
        <v>4</v>
      </c>
      <c r="J51" s="18">
        <f t="shared" si="3"/>
        <v>1</v>
      </c>
    </row>
    <row r="52" spans="1:10" x14ac:dyDescent="0.25">
      <c r="A52" s="104"/>
      <c r="B52" s="82"/>
      <c r="C52" s="14">
        <v>1</v>
      </c>
      <c r="D52" s="15"/>
      <c r="E52" s="15"/>
      <c r="F52" s="15"/>
      <c r="G52" s="15"/>
      <c r="H52" s="16"/>
      <c r="I52" s="19" t="s">
        <v>5</v>
      </c>
      <c r="J52" s="18">
        <f t="shared" si="3"/>
        <v>1</v>
      </c>
    </row>
    <row r="53" spans="1:10" x14ac:dyDescent="0.25">
      <c r="A53" s="104"/>
      <c r="B53" s="82"/>
      <c r="C53" s="14">
        <v>1</v>
      </c>
      <c r="D53" s="15"/>
      <c r="E53" s="15"/>
      <c r="F53" s="15"/>
      <c r="G53" s="15"/>
      <c r="H53" s="16"/>
      <c r="I53" s="21" t="s">
        <v>6</v>
      </c>
      <c r="J53" s="18">
        <f t="shared" si="3"/>
        <v>1</v>
      </c>
    </row>
    <row r="54" spans="1:10" ht="15.75" thickBot="1" x14ac:dyDescent="0.3">
      <c r="A54" s="105"/>
      <c r="B54" s="90"/>
      <c r="C54" s="34">
        <v>1</v>
      </c>
      <c r="D54" s="35"/>
      <c r="E54" s="35"/>
      <c r="F54" s="35"/>
      <c r="G54" s="35"/>
      <c r="H54" s="36"/>
      <c r="I54" s="26" t="s">
        <v>7</v>
      </c>
      <c r="J54" s="37">
        <f t="shared" si="3"/>
        <v>1</v>
      </c>
    </row>
    <row r="55" spans="1:10" x14ac:dyDescent="0.25">
      <c r="A55" s="84">
        <v>11</v>
      </c>
      <c r="B55" s="121" t="s">
        <v>18</v>
      </c>
      <c r="C55" s="29"/>
      <c r="D55" s="30"/>
      <c r="E55" s="30"/>
      <c r="F55" s="30"/>
      <c r="G55" s="30">
        <v>1</v>
      </c>
      <c r="H55" s="31"/>
      <c r="I55" s="12" t="s">
        <v>3</v>
      </c>
      <c r="J55" s="13">
        <f t="shared" si="3"/>
        <v>1</v>
      </c>
    </row>
    <row r="56" spans="1:10" x14ac:dyDescent="0.25">
      <c r="A56" s="85"/>
      <c r="B56" s="122"/>
      <c r="C56" s="14">
        <v>1</v>
      </c>
      <c r="D56" s="15"/>
      <c r="E56" s="15"/>
      <c r="F56" s="15"/>
      <c r="G56" s="15"/>
      <c r="H56" s="16"/>
      <c r="I56" s="17" t="s">
        <v>4</v>
      </c>
      <c r="J56" s="18">
        <f t="shared" si="3"/>
        <v>1</v>
      </c>
    </row>
    <row r="57" spans="1:10" x14ac:dyDescent="0.25">
      <c r="A57" s="85"/>
      <c r="B57" s="122"/>
      <c r="C57" s="14">
        <v>1</v>
      </c>
      <c r="D57" s="15"/>
      <c r="E57" s="15"/>
      <c r="F57" s="15"/>
      <c r="G57" s="15"/>
      <c r="H57" s="16"/>
      <c r="I57" s="19" t="s">
        <v>5</v>
      </c>
      <c r="J57" s="18">
        <f t="shared" si="3"/>
        <v>1</v>
      </c>
    </row>
    <row r="58" spans="1:10" x14ac:dyDescent="0.25">
      <c r="A58" s="85"/>
      <c r="B58" s="122"/>
      <c r="C58" s="14">
        <v>1</v>
      </c>
      <c r="D58" s="15"/>
      <c r="E58" s="15"/>
      <c r="F58" s="15"/>
      <c r="G58" s="15"/>
      <c r="H58" s="16"/>
      <c r="I58" s="21" t="s">
        <v>6</v>
      </c>
      <c r="J58" s="18">
        <f t="shared" si="3"/>
        <v>1</v>
      </c>
    </row>
    <row r="59" spans="1:10" ht="15.75" thickBot="1" x14ac:dyDescent="0.3">
      <c r="A59" s="85"/>
      <c r="B59" s="123"/>
      <c r="C59" s="64">
        <v>1</v>
      </c>
      <c r="D59" s="35"/>
      <c r="E59" s="35"/>
      <c r="F59" s="35"/>
      <c r="G59" s="35"/>
      <c r="H59" s="36"/>
      <c r="I59" s="65" t="s">
        <v>7</v>
      </c>
      <c r="J59" s="37">
        <f t="shared" si="3"/>
        <v>1</v>
      </c>
    </row>
    <row r="60" spans="1:10" x14ac:dyDescent="0.25">
      <c r="A60" s="84">
        <v>12</v>
      </c>
      <c r="B60" s="82" t="s">
        <v>19</v>
      </c>
      <c r="C60" s="42">
        <v>1</v>
      </c>
      <c r="D60" s="40"/>
      <c r="E60" s="10"/>
      <c r="F60" s="10"/>
      <c r="G60" s="40"/>
      <c r="H60" s="38"/>
      <c r="I60" s="62" t="s">
        <v>3</v>
      </c>
      <c r="J60" s="63">
        <f t="shared" si="3"/>
        <v>1</v>
      </c>
    </row>
    <row r="61" spans="1:10" x14ac:dyDescent="0.25">
      <c r="A61" s="85"/>
      <c r="B61" s="82"/>
      <c r="C61" s="39">
        <v>1</v>
      </c>
      <c r="D61" s="15"/>
      <c r="E61" s="40"/>
      <c r="F61" s="10"/>
      <c r="G61" s="15"/>
      <c r="H61" s="38"/>
      <c r="I61" s="17" t="s">
        <v>4</v>
      </c>
      <c r="J61" s="41">
        <f t="shared" si="3"/>
        <v>1</v>
      </c>
    </row>
    <row r="62" spans="1:10" x14ac:dyDescent="0.25">
      <c r="A62" s="85"/>
      <c r="B62" s="82"/>
      <c r="C62" s="42">
        <v>1</v>
      </c>
      <c r="D62" s="40"/>
      <c r="E62" s="15"/>
      <c r="F62" s="40"/>
      <c r="G62" s="40"/>
      <c r="H62" s="43"/>
      <c r="I62" s="19" t="s">
        <v>5</v>
      </c>
      <c r="J62" s="41">
        <f t="shared" si="3"/>
        <v>1</v>
      </c>
    </row>
    <row r="63" spans="1:10" x14ac:dyDescent="0.25">
      <c r="A63" s="85"/>
      <c r="B63" s="82"/>
      <c r="C63" s="39">
        <v>1</v>
      </c>
      <c r="D63" s="15"/>
      <c r="E63" s="10"/>
      <c r="F63" s="15"/>
      <c r="G63" s="15"/>
      <c r="H63" s="18"/>
      <c r="I63" s="21" t="s">
        <v>6</v>
      </c>
      <c r="J63" s="41">
        <f t="shared" si="3"/>
        <v>1</v>
      </c>
    </row>
    <row r="64" spans="1:10" ht="15.75" thickBot="1" x14ac:dyDescent="0.3">
      <c r="A64" s="86"/>
      <c r="B64" s="83"/>
      <c r="C64" s="44">
        <v>1</v>
      </c>
      <c r="D64" s="45"/>
      <c r="E64" s="45"/>
      <c r="F64" s="45"/>
      <c r="G64" s="45"/>
      <c r="H64" s="46"/>
      <c r="I64" s="26" t="s">
        <v>7</v>
      </c>
      <c r="J64" s="47">
        <f t="shared" si="3"/>
        <v>1</v>
      </c>
    </row>
    <row r="65" spans="1:14" x14ac:dyDescent="0.25">
      <c r="A65" s="84">
        <v>13</v>
      </c>
      <c r="B65" s="81" t="s">
        <v>20</v>
      </c>
      <c r="C65" s="29">
        <v>1</v>
      </c>
      <c r="D65" s="30"/>
      <c r="E65" s="30"/>
      <c r="F65" s="30"/>
      <c r="G65" s="30"/>
      <c r="H65" s="31"/>
      <c r="I65" s="12" t="s">
        <v>3</v>
      </c>
      <c r="J65" s="13">
        <f t="shared" si="3"/>
        <v>1</v>
      </c>
    </row>
    <row r="66" spans="1:14" x14ac:dyDescent="0.25">
      <c r="A66" s="85"/>
      <c r="B66" s="82"/>
      <c r="C66" s="14">
        <v>1</v>
      </c>
      <c r="D66" s="15"/>
      <c r="E66" s="15"/>
      <c r="F66" s="15"/>
      <c r="G66" s="15"/>
      <c r="H66" s="16"/>
      <c r="I66" s="17" t="s">
        <v>4</v>
      </c>
      <c r="J66" s="18">
        <f t="shared" si="3"/>
        <v>1</v>
      </c>
    </row>
    <row r="67" spans="1:14" x14ac:dyDescent="0.25">
      <c r="A67" s="85"/>
      <c r="B67" s="82"/>
      <c r="C67" s="14">
        <v>1</v>
      </c>
      <c r="D67" s="15"/>
      <c r="E67" s="15"/>
      <c r="F67" s="15"/>
      <c r="G67" s="15"/>
      <c r="H67" s="16"/>
      <c r="I67" s="19" t="s">
        <v>5</v>
      </c>
      <c r="J67" s="18">
        <f t="shared" si="3"/>
        <v>1</v>
      </c>
    </row>
    <row r="68" spans="1:14" ht="15.75" thickBot="1" x14ac:dyDescent="0.3">
      <c r="A68" s="85"/>
      <c r="B68" s="82"/>
      <c r="C68" s="14">
        <v>1</v>
      </c>
      <c r="D68" s="15"/>
      <c r="E68" s="15"/>
      <c r="F68" s="15"/>
      <c r="G68" s="15"/>
      <c r="H68" s="16"/>
      <c r="I68" s="21" t="s">
        <v>6</v>
      </c>
      <c r="J68" s="18">
        <f t="shared" si="3"/>
        <v>1</v>
      </c>
    </row>
    <row r="69" spans="1:14" ht="15.75" thickBot="1" x14ac:dyDescent="0.3">
      <c r="A69" s="86"/>
      <c r="B69" s="83"/>
      <c r="C69" s="34">
        <v>1</v>
      </c>
      <c r="D69" s="35"/>
      <c r="E69" s="35"/>
      <c r="F69" s="35"/>
      <c r="G69" s="35"/>
      <c r="H69" s="36"/>
      <c r="I69" s="26" t="s">
        <v>7</v>
      </c>
      <c r="J69" s="37">
        <f t="shared" si="3"/>
        <v>1</v>
      </c>
      <c r="N69" s="71"/>
    </row>
    <row r="70" spans="1:14" x14ac:dyDescent="0.25">
      <c r="A70" s="97">
        <v>14</v>
      </c>
      <c r="B70" s="109" t="s">
        <v>21</v>
      </c>
      <c r="C70" s="9">
        <v>1</v>
      </c>
      <c r="D70" s="10"/>
      <c r="E70" s="10"/>
      <c r="F70" s="10"/>
      <c r="G70" s="10"/>
      <c r="H70" s="11"/>
      <c r="I70" s="12" t="s">
        <v>3</v>
      </c>
      <c r="J70" s="38">
        <f t="shared" si="3"/>
        <v>1</v>
      </c>
    </row>
    <row r="71" spans="1:14" x14ac:dyDescent="0.25">
      <c r="A71" s="98"/>
      <c r="B71" s="82"/>
      <c r="C71" s="14">
        <v>1</v>
      </c>
      <c r="D71" s="15"/>
      <c r="E71" s="15"/>
      <c r="F71" s="15"/>
      <c r="G71" s="15"/>
      <c r="H71" s="16"/>
      <c r="I71" s="17" t="s">
        <v>4</v>
      </c>
      <c r="J71" s="18">
        <f>SUM(C70:H70)</f>
        <v>1</v>
      </c>
    </row>
    <row r="72" spans="1:14" x14ac:dyDescent="0.25">
      <c r="A72" s="98"/>
      <c r="B72" s="82"/>
      <c r="C72" s="14">
        <v>1</v>
      </c>
      <c r="D72" s="15"/>
      <c r="E72" s="15"/>
      <c r="F72" s="15"/>
      <c r="G72" s="15"/>
      <c r="H72" s="16"/>
      <c r="I72" s="19" t="s">
        <v>5</v>
      </c>
      <c r="J72" s="18">
        <f t="shared" ref="J72:J119" si="4">SUM(C72:H72)</f>
        <v>1</v>
      </c>
    </row>
    <row r="73" spans="1:14" x14ac:dyDescent="0.25">
      <c r="A73" s="98"/>
      <c r="B73" s="82"/>
      <c r="C73" s="14">
        <v>1</v>
      </c>
      <c r="D73" s="15"/>
      <c r="E73" s="15"/>
      <c r="F73" s="15"/>
      <c r="G73" s="15"/>
      <c r="H73" s="16"/>
      <c r="I73" s="21" t="s">
        <v>6</v>
      </c>
      <c r="J73" s="18">
        <f t="shared" si="4"/>
        <v>1</v>
      </c>
    </row>
    <row r="74" spans="1:14" ht="15.75" thickBot="1" x14ac:dyDescent="0.3">
      <c r="A74" s="99"/>
      <c r="B74" s="110"/>
      <c r="C74" s="64">
        <v>1</v>
      </c>
      <c r="D74" s="35"/>
      <c r="E74" s="35"/>
      <c r="F74" s="35"/>
      <c r="G74" s="35"/>
      <c r="H74" s="36"/>
      <c r="I74" s="65" t="s">
        <v>7</v>
      </c>
      <c r="J74" s="37">
        <f t="shared" si="4"/>
        <v>1</v>
      </c>
    </row>
    <row r="75" spans="1:14" x14ac:dyDescent="0.25">
      <c r="A75" s="84">
        <v>15</v>
      </c>
      <c r="B75" s="81" t="s">
        <v>31</v>
      </c>
      <c r="C75" s="69">
        <v>1</v>
      </c>
      <c r="D75" s="30"/>
      <c r="E75" s="30"/>
      <c r="F75" s="30"/>
      <c r="G75" s="30"/>
      <c r="H75" s="31"/>
      <c r="I75" s="12" t="s">
        <v>3</v>
      </c>
      <c r="J75" s="13">
        <f t="shared" si="4"/>
        <v>1</v>
      </c>
    </row>
    <row r="76" spans="1:14" x14ac:dyDescent="0.25">
      <c r="A76" s="85"/>
      <c r="B76" s="82"/>
      <c r="C76" s="39">
        <v>1</v>
      </c>
      <c r="D76" s="15"/>
      <c r="E76" s="15"/>
      <c r="F76" s="15"/>
      <c r="G76" s="15"/>
      <c r="H76" s="16"/>
      <c r="I76" s="17" t="s">
        <v>4</v>
      </c>
      <c r="J76" s="18">
        <f t="shared" si="4"/>
        <v>1</v>
      </c>
    </row>
    <row r="77" spans="1:14" x14ac:dyDescent="0.25">
      <c r="A77" s="85"/>
      <c r="B77" s="82"/>
      <c r="C77" s="39">
        <v>1</v>
      </c>
      <c r="D77" s="15"/>
      <c r="E77" s="15"/>
      <c r="F77" s="15"/>
      <c r="G77" s="15"/>
      <c r="H77" s="16"/>
      <c r="I77" s="19" t="s">
        <v>5</v>
      </c>
      <c r="J77" s="18">
        <f t="shared" si="4"/>
        <v>1</v>
      </c>
    </row>
    <row r="78" spans="1:14" x14ac:dyDescent="0.25">
      <c r="A78" s="85"/>
      <c r="B78" s="82"/>
      <c r="C78" s="39">
        <v>1</v>
      </c>
      <c r="D78" s="15"/>
      <c r="E78" s="15"/>
      <c r="F78" s="15"/>
      <c r="G78" s="15"/>
      <c r="H78" s="16"/>
      <c r="I78" s="21" t="s">
        <v>6</v>
      </c>
      <c r="J78" s="18">
        <f t="shared" si="4"/>
        <v>1</v>
      </c>
    </row>
    <row r="79" spans="1:14" ht="15.75" thickBot="1" x14ac:dyDescent="0.3">
      <c r="A79" s="86"/>
      <c r="B79" s="83"/>
      <c r="C79" s="66">
        <v>1</v>
      </c>
      <c r="D79" s="45"/>
      <c r="E79" s="45"/>
      <c r="F79" s="45"/>
      <c r="G79" s="45"/>
      <c r="H79" s="61"/>
      <c r="I79" s="70" t="s">
        <v>7</v>
      </c>
      <c r="J79" s="68">
        <f t="shared" si="4"/>
        <v>1</v>
      </c>
    </row>
    <row r="80" spans="1:14" x14ac:dyDescent="0.25">
      <c r="A80" s="84">
        <v>16</v>
      </c>
      <c r="B80" s="81" t="s">
        <v>32</v>
      </c>
      <c r="C80" s="69"/>
      <c r="D80" s="30"/>
      <c r="E80" s="30"/>
      <c r="F80" s="30">
        <v>1</v>
      </c>
      <c r="G80" s="30"/>
      <c r="H80" s="31"/>
      <c r="I80" s="12" t="s">
        <v>3</v>
      </c>
      <c r="J80" s="13">
        <v>1</v>
      </c>
    </row>
    <row r="81" spans="1:10" x14ac:dyDescent="0.25">
      <c r="A81" s="85"/>
      <c r="B81" s="82"/>
      <c r="C81" s="39">
        <v>1</v>
      </c>
      <c r="D81" s="15"/>
      <c r="E81" s="15"/>
      <c r="F81" s="15"/>
      <c r="G81" s="15"/>
      <c r="H81" s="16"/>
      <c r="I81" s="17" t="s">
        <v>4</v>
      </c>
      <c r="J81" s="18">
        <v>1</v>
      </c>
    </row>
    <row r="82" spans="1:10" x14ac:dyDescent="0.25">
      <c r="A82" s="85"/>
      <c r="B82" s="82"/>
      <c r="C82" s="39">
        <v>1</v>
      </c>
      <c r="D82" s="15"/>
      <c r="E82" s="15"/>
      <c r="F82" s="15"/>
      <c r="G82" s="15"/>
      <c r="H82" s="16"/>
      <c r="I82" s="19" t="s">
        <v>5</v>
      </c>
      <c r="J82" s="18">
        <v>1</v>
      </c>
    </row>
    <row r="83" spans="1:10" x14ac:dyDescent="0.25">
      <c r="A83" s="85"/>
      <c r="B83" s="82"/>
      <c r="C83" s="39">
        <v>1</v>
      </c>
      <c r="D83" s="15"/>
      <c r="E83" s="15"/>
      <c r="F83" s="15"/>
      <c r="G83" s="15"/>
      <c r="H83" s="16"/>
      <c r="I83" s="21" t="s">
        <v>6</v>
      </c>
      <c r="J83" s="18">
        <v>1</v>
      </c>
    </row>
    <row r="84" spans="1:10" ht="15.75" thickBot="1" x14ac:dyDescent="0.3">
      <c r="A84" s="86"/>
      <c r="B84" s="83"/>
      <c r="C84" s="67">
        <v>1</v>
      </c>
      <c r="D84" s="40"/>
      <c r="E84" s="40"/>
      <c r="F84" s="40"/>
      <c r="G84" s="40"/>
      <c r="H84" s="61"/>
      <c r="I84" s="70" t="s">
        <v>7</v>
      </c>
      <c r="J84" s="43">
        <v>1</v>
      </c>
    </row>
    <row r="85" spans="1:10" x14ac:dyDescent="0.25">
      <c r="A85" s="78">
        <v>17</v>
      </c>
      <c r="B85" s="81" t="s">
        <v>22</v>
      </c>
      <c r="C85" s="29"/>
      <c r="D85" s="30">
        <v>1</v>
      </c>
      <c r="E85" s="30"/>
      <c r="F85" s="30"/>
      <c r="G85" s="30"/>
      <c r="H85" s="31"/>
      <c r="I85" s="12" t="s">
        <v>3</v>
      </c>
      <c r="J85" s="13">
        <f t="shared" si="4"/>
        <v>1</v>
      </c>
    </row>
    <row r="86" spans="1:10" x14ac:dyDescent="0.25">
      <c r="A86" s="79"/>
      <c r="B86" s="82"/>
      <c r="C86" s="14"/>
      <c r="D86" s="15">
        <v>1</v>
      </c>
      <c r="E86" s="15"/>
      <c r="F86" s="15"/>
      <c r="G86" s="15"/>
      <c r="H86" s="16"/>
      <c r="I86" s="17" t="s">
        <v>4</v>
      </c>
      <c r="J86" s="18">
        <f t="shared" si="4"/>
        <v>1</v>
      </c>
    </row>
    <row r="87" spans="1:10" x14ac:dyDescent="0.25">
      <c r="A87" s="79"/>
      <c r="B87" s="82"/>
      <c r="C87" s="14"/>
      <c r="D87" s="15">
        <v>1</v>
      </c>
      <c r="E87" s="15"/>
      <c r="F87" s="15"/>
      <c r="G87" s="15"/>
      <c r="H87" s="16"/>
      <c r="I87" s="19" t="s">
        <v>5</v>
      </c>
      <c r="J87" s="18">
        <f t="shared" si="4"/>
        <v>1</v>
      </c>
    </row>
    <row r="88" spans="1:10" x14ac:dyDescent="0.25">
      <c r="A88" s="79"/>
      <c r="B88" s="82"/>
      <c r="C88" s="14"/>
      <c r="D88" s="15">
        <v>1</v>
      </c>
      <c r="E88" s="15"/>
      <c r="F88" s="15"/>
      <c r="G88" s="15"/>
      <c r="H88" s="16"/>
      <c r="I88" s="21" t="s">
        <v>6</v>
      </c>
      <c r="J88" s="18">
        <f t="shared" si="4"/>
        <v>1</v>
      </c>
    </row>
    <row r="89" spans="1:10" ht="15.75" thickBot="1" x14ac:dyDescent="0.3">
      <c r="A89" s="80"/>
      <c r="B89" s="83"/>
      <c r="C89" s="34"/>
      <c r="D89" s="35">
        <v>1</v>
      </c>
      <c r="E89" s="35"/>
      <c r="F89" s="35"/>
      <c r="G89" s="35"/>
      <c r="H89" s="36"/>
      <c r="I89" s="26" t="s">
        <v>7</v>
      </c>
      <c r="J89" s="37">
        <f t="shared" si="4"/>
        <v>1</v>
      </c>
    </row>
    <row r="90" spans="1:10" x14ac:dyDescent="0.25">
      <c r="A90" s="97">
        <v>18</v>
      </c>
      <c r="B90" s="109" t="s">
        <v>23</v>
      </c>
      <c r="C90" s="9"/>
      <c r="D90" s="10"/>
      <c r="E90" s="10"/>
      <c r="F90" s="10"/>
      <c r="G90" s="10">
        <v>1</v>
      </c>
      <c r="H90" s="11"/>
      <c r="I90" s="12" t="s">
        <v>3</v>
      </c>
      <c r="J90" s="38">
        <f t="shared" si="4"/>
        <v>1</v>
      </c>
    </row>
    <row r="91" spans="1:10" x14ac:dyDescent="0.25">
      <c r="A91" s="98"/>
      <c r="B91" s="82"/>
      <c r="C91" s="14">
        <v>1</v>
      </c>
      <c r="D91" s="15"/>
      <c r="E91" s="15"/>
      <c r="F91" s="15"/>
      <c r="G91" s="15"/>
      <c r="H91" s="16"/>
      <c r="I91" s="17" t="s">
        <v>4</v>
      </c>
      <c r="J91" s="18">
        <f t="shared" si="4"/>
        <v>1</v>
      </c>
    </row>
    <row r="92" spans="1:10" x14ac:dyDescent="0.25">
      <c r="A92" s="98"/>
      <c r="B92" s="82"/>
      <c r="C92" s="14">
        <v>1</v>
      </c>
      <c r="D92" s="15"/>
      <c r="E92" s="15"/>
      <c r="F92" s="15"/>
      <c r="G92" s="15"/>
      <c r="H92" s="16"/>
      <c r="I92" s="19" t="s">
        <v>5</v>
      </c>
      <c r="J92" s="18">
        <f t="shared" si="4"/>
        <v>1</v>
      </c>
    </row>
    <row r="93" spans="1:10" x14ac:dyDescent="0.25">
      <c r="A93" s="98"/>
      <c r="B93" s="82"/>
      <c r="C93" s="14"/>
      <c r="D93" s="15"/>
      <c r="E93" s="15">
        <v>1</v>
      </c>
      <c r="F93" s="60"/>
      <c r="G93" s="15"/>
      <c r="H93" s="16"/>
      <c r="I93" s="21" t="s">
        <v>6</v>
      </c>
      <c r="J93" s="18">
        <f t="shared" si="4"/>
        <v>1</v>
      </c>
    </row>
    <row r="94" spans="1:10" ht="15.75" thickBot="1" x14ac:dyDescent="0.3">
      <c r="A94" s="99"/>
      <c r="B94" s="110"/>
      <c r="C94" s="23">
        <v>1</v>
      </c>
      <c r="D94" s="24"/>
      <c r="E94" s="24"/>
      <c r="F94" s="24"/>
      <c r="G94" s="24"/>
      <c r="H94" s="25"/>
      <c r="I94" s="26" t="s">
        <v>7</v>
      </c>
      <c r="J94" s="27">
        <f t="shared" si="4"/>
        <v>1</v>
      </c>
    </row>
    <row r="95" spans="1:10" x14ac:dyDescent="0.25">
      <c r="A95" s="103">
        <v>19</v>
      </c>
      <c r="B95" s="89" t="s">
        <v>24</v>
      </c>
      <c r="C95" s="29"/>
      <c r="D95" s="30"/>
      <c r="E95" s="30">
        <v>1</v>
      </c>
      <c r="F95" s="30"/>
      <c r="G95" s="30"/>
      <c r="H95" s="31"/>
      <c r="I95" s="12" t="s">
        <v>3</v>
      </c>
      <c r="J95" s="13">
        <f t="shared" si="4"/>
        <v>1</v>
      </c>
    </row>
    <row r="96" spans="1:10" x14ac:dyDescent="0.25">
      <c r="A96" s="104"/>
      <c r="B96" s="82"/>
      <c r="C96" s="14">
        <v>1</v>
      </c>
      <c r="D96" s="15"/>
      <c r="E96" s="15"/>
      <c r="F96" s="15"/>
      <c r="G96" s="15"/>
      <c r="H96" s="16"/>
      <c r="I96" s="17" t="s">
        <v>4</v>
      </c>
      <c r="J96" s="18">
        <f t="shared" si="4"/>
        <v>1</v>
      </c>
    </row>
    <row r="97" spans="1:10" x14ac:dyDescent="0.25">
      <c r="A97" s="104"/>
      <c r="B97" s="82"/>
      <c r="C97" s="14">
        <v>1</v>
      </c>
      <c r="D97" s="15"/>
      <c r="E97" s="15"/>
      <c r="F97" s="15"/>
      <c r="G97" s="15"/>
      <c r="H97" s="16"/>
      <c r="I97" s="19" t="s">
        <v>5</v>
      </c>
      <c r="J97" s="18">
        <f t="shared" si="4"/>
        <v>1</v>
      </c>
    </row>
    <row r="98" spans="1:10" x14ac:dyDescent="0.25">
      <c r="A98" s="104"/>
      <c r="B98" s="82"/>
      <c r="C98" s="14">
        <v>1</v>
      </c>
      <c r="D98" s="15"/>
      <c r="E98" s="15"/>
      <c r="F98" s="15"/>
      <c r="G98" s="15"/>
      <c r="H98" s="16"/>
      <c r="I98" s="21" t="s">
        <v>6</v>
      </c>
      <c r="J98" s="18">
        <f t="shared" si="4"/>
        <v>1</v>
      </c>
    </row>
    <row r="99" spans="1:10" ht="15.75" thickBot="1" x14ac:dyDescent="0.3">
      <c r="A99" s="105"/>
      <c r="B99" s="90"/>
      <c r="C99" s="34">
        <v>1</v>
      </c>
      <c r="D99" s="35"/>
      <c r="E99" s="35"/>
      <c r="F99" s="35"/>
      <c r="G99" s="35"/>
      <c r="H99" s="36"/>
      <c r="I99" s="26" t="s">
        <v>7</v>
      </c>
      <c r="J99" s="37">
        <f t="shared" si="4"/>
        <v>1</v>
      </c>
    </row>
    <row r="100" spans="1:10" ht="15.75" thickBot="1" x14ac:dyDescent="0.3">
      <c r="A100" s="95">
        <v>20</v>
      </c>
      <c r="B100" s="96" t="s">
        <v>26</v>
      </c>
      <c r="C100" s="29"/>
      <c r="D100" s="30"/>
      <c r="E100" s="30">
        <v>1</v>
      </c>
      <c r="F100" s="30"/>
      <c r="G100" s="30"/>
      <c r="H100" s="31"/>
      <c r="I100" s="12" t="s">
        <v>3</v>
      </c>
      <c r="J100" s="13">
        <f t="shared" si="4"/>
        <v>1</v>
      </c>
    </row>
    <row r="101" spans="1:10" ht="15.75" thickBot="1" x14ac:dyDescent="0.3">
      <c r="A101" s="95"/>
      <c r="B101" s="96"/>
      <c r="C101" s="14">
        <v>1</v>
      </c>
      <c r="D101" s="15"/>
      <c r="E101" s="15"/>
      <c r="F101" s="15"/>
      <c r="G101" s="15"/>
      <c r="H101" s="16"/>
      <c r="I101" s="17" t="s">
        <v>4</v>
      </c>
      <c r="J101" s="18">
        <f t="shared" si="4"/>
        <v>1</v>
      </c>
    </row>
    <row r="102" spans="1:10" ht="15.75" thickBot="1" x14ac:dyDescent="0.3">
      <c r="A102" s="95"/>
      <c r="B102" s="96"/>
      <c r="C102" s="14">
        <v>1</v>
      </c>
      <c r="D102" s="15"/>
      <c r="E102" s="15"/>
      <c r="F102" s="15"/>
      <c r="G102" s="15"/>
      <c r="H102" s="16"/>
      <c r="I102" s="19" t="s">
        <v>5</v>
      </c>
      <c r="J102" s="18">
        <f t="shared" si="4"/>
        <v>1</v>
      </c>
    </row>
    <row r="103" spans="1:10" ht="15.75" thickBot="1" x14ac:dyDescent="0.3">
      <c r="A103" s="95"/>
      <c r="B103" s="96"/>
      <c r="C103" s="14">
        <v>1</v>
      </c>
      <c r="D103" s="15"/>
      <c r="E103" s="15"/>
      <c r="F103" s="15"/>
      <c r="G103" s="15"/>
      <c r="H103" s="16"/>
      <c r="I103" s="21" t="s">
        <v>6</v>
      </c>
      <c r="J103" s="18">
        <f t="shared" si="4"/>
        <v>1</v>
      </c>
    </row>
    <row r="104" spans="1:10" ht="15.75" thickBot="1" x14ac:dyDescent="0.3">
      <c r="A104" s="95"/>
      <c r="B104" s="96"/>
      <c r="C104" s="34">
        <v>1</v>
      </c>
      <c r="D104" s="35"/>
      <c r="E104" s="35"/>
      <c r="F104" s="35"/>
      <c r="G104" s="35"/>
      <c r="H104" s="36"/>
      <c r="I104" s="26" t="s">
        <v>7</v>
      </c>
      <c r="J104" s="37">
        <f t="shared" si="4"/>
        <v>1</v>
      </c>
    </row>
    <row r="105" spans="1:10" ht="15.75" thickBot="1" x14ac:dyDescent="0.3">
      <c r="A105" s="95">
        <v>21</v>
      </c>
      <c r="B105" s="96" t="s">
        <v>27</v>
      </c>
      <c r="C105" s="29"/>
      <c r="D105" s="30"/>
      <c r="E105" s="30">
        <v>1</v>
      </c>
      <c r="F105" s="30"/>
      <c r="G105" s="30"/>
      <c r="H105" s="31"/>
      <c r="I105" s="12" t="s">
        <v>3</v>
      </c>
      <c r="J105" s="13">
        <f t="shared" si="4"/>
        <v>1</v>
      </c>
    </row>
    <row r="106" spans="1:10" ht="15.75" thickBot="1" x14ac:dyDescent="0.3">
      <c r="A106" s="95"/>
      <c r="B106" s="96"/>
      <c r="C106" s="14">
        <v>1</v>
      </c>
      <c r="D106" s="15"/>
      <c r="E106" s="15"/>
      <c r="F106" s="15"/>
      <c r="G106" s="15"/>
      <c r="H106" s="16"/>
      <c r="I106" s="17" t="s">
        <v>4</v>
      </c>
      <c r="J106" s="18">
        <f t="shared" si="4"/>
        <v>1</v>
      </c>
    </row>
    <row r="107" spans="1:10" ht="15.75" thickBot="1" x14ac:dyDescent="0.3">
      <c r="A107" s="95"/>
      <c r="B107" s="96"/>
      <c r="C107" s="14">
        <v>1</v>
      </c>
      <c r="D107" s="15"/>
      <c r="E107" s="15"/>
      <c r="F107" s="15"/>
      <c r="G107" s="15"/>
      <c r="H107" s="16"/>
      <c r="I107" s="19" t="s">
        <v>5</v>
      </c>
      <c r="J107" s="18">
        <f t="shared" si="4"/>
        <v>1</v>
      </c>
    </row>
    <row r="108" spans="1:10" ht="15.75" thickBot="1" x14ac:dyDescent="0.3">
      <c r="A108" s="95"/>
      <c r="B108" s="96"/>
      <c r="C108" s="14">
        <v>1</v>
      </c>
      <c r="D108" s="15"/>
      <c r="E108" s="15"/>
      <c r="F108" s="15"/>
      <c r="G108" s="15"/>
      <c r="H108" s="16"/>
      <c r="I108" s="21" t="s">
        <v>6</v>
      </c>
      <c r="J108" s="18">
        <f t="shared" si="4"/>
        <v>1</v>
      </c>
    </row>
    <row r="109" spans="1:10" ht="15.75" thickBot="1" x14ac:dyDescent="0.3">
      <c r="A109" s="95"/>
      <c r="B109" s="96"/>
      <c r="C109" s="34">
        <v>1</v>
      </c>
      <c r="D109" s="35"/>
      <c r="E109" s="35"/>
      <c r="F109" s="35"/>
      <c r="G109" s="35"/>
      <c r="H109" s="36"/>
      <c r="I109" s="26" t="s">
        <v>7</v>
      </c>
      <c r="J109" s="37">
        <f t="shared" si="4"/>
        <v>1</v>
      </c>
    </row>
    <row r="110" spans="1:10" ht="15.75" thickBot="1" x14ac:dyDescent="0.3">
      <c r="A110" s="95">
        <v>22</v>
      </c>
      <c r="B110" s="96" t="s">
        <v>28</v>
      </c>
      <c r="C110" s="29"/>
      <c r="D110" s="30"/>
      <c r="E110" s="30">
        <v>1</v>
      </c>
      <c r="F110" s="30"/>
      <c r="G110" s="30"/>
      <c r="H110" s="31"/>
      <c r="I110" s="12" t="s">
        <v>3</v>
      </c>
      <c r="J110" s="13">
        <f t="shared" si="4"/>
        <v>1</v>
      </c>
    </row>
    <row r="111" spans="1:10" ht="15.75" thickBot="1" x14ac:dyDescent="0.3">
      <c r="A111" s="95"/>
      <c r="B111" s="96"/>
      <c r="C111" s="14">
        <v>1</v>
      </c>
      <c r="D111" s="15"/>
      <c r="E111" s="15"/>
      <c r="F111" s="15"/>
      <c r="G111" s="15"/>
      <c r="H111" s="16"/>
      <c r="I111" s="17" t="s">
        <v>4</v>
      </c>
      <c r="J111" s="18">
        <f t="shared" si="4"/>
        <v>1</v>
      </c>
    </row>
    <row r="112" spans="1:10" ht="15.75" thickBot="1" x14ac:dyDescent="0.3">
      <c r="A112" s="95"/>
      <c r="B112" s="96"/>
      <c r="C112" s="14">
        <v>1</v>
      </c>
      <c r="D112" s="15"/>
      <c r="E112" s="15"/>
      <c r="F112" s="15"/>
      <c r="G112" s="15"/>
      <c r="H112" s="16"/>
      <c r="I112" s="19" t="s">
        <v>5</v>
      </c>
      <c r="J112" s="18">
        <f t="shared" si="4"/>
        <v>1</v>
      </c>
    </row>
    <row r="113" spans="1:10" ht="15.75" thickBot="1" x14ac:dyDescent="0.3">
      <c r="A113" s="95"/>
      <c r="B113" s="96"/>
      <c r="C113" s="14">
        <v>1</v>
      </c>
      <c r="D113" s="15"/>
      <c r="E113" s="15"/>
      <c r="F113" s="15"/>
      <c r="G113" s="15"/>
      <c r="H113" s="16"/>
      <c r="I113" s="21" t="s">
        <v>6</v>
      </c>
      <c r="J113" s="18">
        <f t="shared" si="4"/>
        <v>1</v>
      </c>
    </row>
    <row r="114" spans="1:10" ht="15.75" thickBot="1" x14ac:dyDescent="0.3">
      <c r="A114" s="95"/>
      <c r="B114" s="96"/>
      <c r="C114" s="34">
        <v>1</v>
      </c>
      <c r="D114" s="35"/>
      <c r="E114" s="35"/>
      <c r="F114" s="35"/>
      <c r="G114" s="35"/>
      <c r="H114" s="36"/>
      <c r="I114" s="26" t="s">
        <v>7</v>
      </c>
      <c r="J114" s="37">
        <f t="shared" si="4"/>
        <v>1</v>
      </c>
    </row>
    <row r="115" spans="1:10" ht="15" customHeight="1" x14ac:dyDescent="0.25">
      <c r="A115" s="78">
        <v>23</v>
      </c>
      <c r="B115" s="81" t="s">
        <v>29</v>
      </c>
      <c r="C115" s="29"/>
      <c r="D115" s="30"/>
      <c r="E115" s="30">
        <v>1</v>
      </c>
      <c r="F115" s="30"/>
      <c r="G115" s="30"/>
      <c r="H115" s="31"/>
      <c r="I115" s="12" t="s">
        <v>3</v>
      </c>
      <c r="J115" s="13">
        <f t="shared" si="4"/>
        <v>1</v>
      </c>
    </row>
    <row r="116" spans="1:10" x14ac:dyDescent="0.25">
      <c r="A116" s="79"/>
      <c r="B116" s="82"/>
      <c r="C116" s="14">
        <v>1</v>
      </c>
      <c r="D116" s="15"/>
      <c r="E116" s="15"/>
      <c r="F116" s="15"/>
      <c r="G116" s="15"/>
      <c r="H116" s="16"/>
      <c r="I116" s="17" t="s">
        <v>4</v>
      </c>
      <c r="J116" s="18">
        <f t="shared" si="4"/>
        <v>1</v>
      </c>
    </row>
    <row r="117" spans="1:10" x14ac:dyDescent="0.25">
      <c r="A117" s="79"/>
      <c r="B117" s="82"/>
      <c r="C117" s="14">
        <v>1</v>
      </c>
      <c r="D117" s="15"/>
      <c r="E117" s="15"/>
      <c r="F117" s="15"/>
      <c r="G117" s="15"/>
      <c r="H117" s="16"/>
      <c r="I117" s="19" t="s">
        <v>5</v>
      </c>
      <c r="J117" s="18">
        <f t="shared" si="4"/>
        <v>1</v>
      </c>
    </row>
    <row r="118" spans="1:10" x14ac:dyDescent="0.25">
      <c r="A118" s="79"/>
      <c r="B118" s="82"/>
      <c r="C118" s="14">
        <v>1</v>
      </c>
      <c r="D118" s="15"/>
      <c r="E118" s="15"/>
      <c r="F118" s="15"/>
      <c r="G118" s="15"/>
      <c r="H118" s="16"/>
      <c r="I118" s="21" t="s">
        <v>6</v>
      </c>
      <c r="J118" s="18">
        <f t="shared" si="4"/>
        <v>1</v>
      </c>
    </row>
    <row r="119" spans="1:10" ht="15.75" thickBot="1" x14ac:dyDescent="0.3">
      <c r="A119" s="80"/>
      <c r="B119" s="83"/>
      <c r="C119" s="23">
        <v>1</v>
      </c>
      <c r="D119" s="24"/>
      <c r="E119" s="24"/>
      <c r="F119" s="24"/>
      <c r="G119" s="24"/>
      <c r="H119" s="25"/>
      <c r="I119" s="26" t="s">
        <v>7</v>
      </c>
      <c r="J119" s="27">
        <f t="shared" si="4"/>
        <v>1</v>
      </c>
    </row>
    <row r="120" spans="1:10" ht="15" customHeight="1" x14ac:dyDescent="0.25">
      <c r="A120" s="78">
        <v>24</v>
      </c>
      <c r="B120" s="81" t="s">
        <v>30</v>
      </c>
      <c r="C120" s="29"/>
      <c r="D120" s="30"/>
      <c r="E120" s="30">
        <v>1</v>
      </c>
      <c r="F120" s="30"/>
      <c r="G120" s="30"/>
      <c r="H120" s="31"/>
      <c r="I120" s="12" t="s">
        <v>3</v>
      </c>
      <c r="J120" s="13">
        <f t="shared" ref="J120:J124" si="5">SUM(C120:H120)</f>
        <v>1</v>
      </c>
    </row>
    <row r="121" spans="1:10" x14ac:dyDescent="0.25">
      <c r="A121" s="79"/>
      <c r="B121" s="82"/>
      <c r="C121" s="14">
        <v>1</v>
      </c>
      <c r="D121" s="15"/>
      <c r="E121" s="15"/>
      <c r="F121" s="15"/>
      <c r="G121" s="15"/>
      <c r="H121" s="16"/>
      <c r="I121" s="17" t="s">
        <v>4</v>
      </c>
      <c r="J121" s="18">
        <f t="shared" si="5"/>
        <v>1</v>
      </c>
    </row>
    <row r="122" spans="1:10" x14ac:dyDescent="0.25">
      <c r="A122" s="79"/>
      <c r="B122" s="82"/>
      <c r="C122" s="14">
        <v>1</v>
      </c>
      <c r="D122" s="15"/>
      <c r="E122" s="15"/>
      <c r="F122" s="15"/>
      <c r="G122" s="15"/>
      <c r="H122" s="16"/>
      <c r="I122" s="19" t="s">
        <v>5</v>
      </c>
      <c r="J122" s="18">
        <f t="shared" si="5"/>
        <v>1</v>
      </c>
    </row>
    <row r="123" spans="1:10" x14ac:dyDescent="0.25">
      <c r="A123" s="79"/>
      <c r="B123" s="82"/>
      <c r="C123" s="14">
        <v>1</v>
      </c>
      <c r="D123" s="15"/>
      <c r="E123" s="15"/>
      <c r="F123" s="15"/>
      <c r="G123" s="15"/>
      <c r="H123" s="16"/>
      <c r="I123" s="21" t="s">
        <v>6</v>
      </c>
      <c r="J123" s="18">
        <f t="shared" si="5"/>
        <v>1</v>
      </c>
    </row>
    <row r="124" spans="1:10" ht="15.75" thickBot="1" x14ac:dyDescent="0.3">
      <c r="A124" s="80"/>
      <c r="B124" s="83"/>
      <c r="C124" s="23">
        <v>1</v>
      </c>
      <c r="D124" s="24"/>
      <c r="E124" s="24"/>
      <c r="F124" s="24"/>
      <c r="G124" s="24"/>
      <c r="H124" s="25"/>
      <c r="I124" s="26" t="s">
        <v>7</v>
      </c>
      <c r="J124" s="27">
        <f t="shared" si="5"/>
        <v>1</v>
      </c>
    </row>
    <row r="125" spans="1:10" x14ac:dyDescent="0.25">
      <c r="A125" s="78">
        <v>25</v>
      </c>
      <c r="B125" s="81" t="s">
        <v>33</v>
      </c>
      <c r="C125" s="29">
        <v>1</v>
      </c>
      <c r="D125" s="30"/>
      <c r="E125" s="30"/>
      <c r="F125" s="30"/>
      <c r="G125" s="30"/>
      <c r="H125" s="31"/>
      <c r="I125" s="12" t="s">
        <v>3</v>
      </c>
      <c r="J125" s="13">
        <f t="shared" ref="J125:J129" si="6">SUM(C125:H125)</f>
        <v>1</v>
      </c>
    </row>
    <row r="126" spans="1:10" x14ac:dyDescent="0.25">
      <c r="A126" s="79"/>
      <c r="B126" s="82"/>
      <c r="C126" s="14">
        <v>1</v>
      </c>
      <c r="D126" s="15"/>
      <c r="E126" s="15"/>
      <c r="F126" s="15"/>
      <c r="G126" s="15"/>
      <c r="H126" s="16"/>
      <c r="I126" s="17" t="s">
        <v>4</v>
      </c>
      <c r="J126" s="18">
        <f t="shared" si="6"/>
        <v>1</v>
      </c>
    </row>
    <row r="127" spans="1:10" x14ac:dyDescent="0.25">
      <c r="A127" s="79"/>
      <c r="B127" s="82"/>
      <c r="C127" s="14">
        <v>1</v>
      </c>
      <c r="D127" s="15"/>
      <c r="E127" s="15"/>
      <c r="F127" s="15"/>
      <c r="G127" s="15"/>
      <c r="H127" s="16"/>
      <c r="I127" s="19" t="s">
        <v>5</v>
      </c>
      <c r="J127" s="18">
        <f t="shared" si="6"/>
        <v>1</v>
      </c>
    </row>
    <row r="128" spans="1:10" x14ac:dyDescent="0.25">
      <c r="A128" s="79"/>
      <c r="B128" s="82"/>
      <c r="C128" s="14">
        <v>1</v>
      </c>
      <c r="D128" s="15"/>
      <c r="E128" s="15"/>
      <c r="F128" s="15"/>
      <c r="G128" s="15"/>
      <c r="H128" s="16"/>
      <c r="I128" s="21" t="s">
        <v>6</v>
      </c>
      <c r="J128" s="18">
        <f t="shared" si="6"/>
        <v>1</v>
      </c>
    </row>
    <row r="129" spans="1:10" ht="15.75" thickBot="1" x14ac:dyDescent="0.3">
      <c r="A129" s="80"/>
      <c r="B129" s="83"/>
      <c r="C129" s="23"/>
      <c r="D129" s="24"/>
      <c r="E129" s="24"/>
      <c r="F129" s="24">
        <v>1</v>
      </c>
      <c r="G129" s="24"/>
      <c r="H129" s="25"/>
      <c r="I129" s="26" t="s">
        <v>7</v>
      </c>
      <c r="J129" s="27">
        <f t="shared" si="6"/>
        <v>1</v>
      </c>
    </row>
    <row r="130" spans="1:10" x14ac:dyDescent="0.25">
      <c r="A130" s="78">
        <v>26</v>
      </c>
      <c r="B130" s="81" t="s">
        <v>36</v>
      </c>
      <c r="C130" s="29"/>
      <c r="D130" s="30"/>
      <c r="E130" s="30">
        <v>1</v>
      </c>
      <c r="F130" s="30"/>
      <c r="G130" s="30"/>
      <c r="H130" s="31"/>
      <c r="I130" s="12" t="s">
        <v>3</v>
      </c>
      <c r="J130" s="13">
        <f t="shared" ref="J130:J134" si="7">SUM(C130:H130)</f>
        <v>1</v>
      </c>
    </row>
    <row r="131" spans="1:10" x14ac:dyDescent="0.25">
      <c r="A131" s="79"/>
      <c r="B131" s="82"/>
      <c r="C131" s="14"/>
      <c r="D131" s="15"/>
      <c r="E131" s="15">
        <v>1</v>
      </c>
      <c r="F131" s="15"/>
      <c r="G131" s="15"/>
      <c r="H131" s="16"/>
      <c r="I131" s="17" t="s">
        <v>4</v>
      </c>
      <c r="J131" s="18">
        <f t="shared" si="7"/>
        <v>1</v>
      </c>
    </row>
    <row r="132" spans="1:10" x14ac:dyDescent="0.25">
      <c r="A132" s="79"/>
      <c r="B132" s="82"/>
      <c r="C132" s="14"/>
      <c r="D132" s="15"/>
      <c r="E132" s="15">
        <v>1</v>
      </c>
      <c r="F132" s="15"/>
      <c r="G132" s="15"/>
      <c r="H132" s="16"/>
      <c r="I132" s="19" t="s">
        <v>5</v>
      </c>
      <c r="J132" s="18">
        <f t="shared" si="7"/>
        <v>1</v>
      </c>
    </row>
    <row r="133" spans="1:10" x14ac:dyDescent="0.25">
      <c r="A133" s="79"/>
      <c r="B133" s="82"/>
      <c r="C133" s="14"/>
      <c r="D133" s="15"/>
      <c r="E133" s="15">
        <v>1</v>
      </c>
      <c r="F133" s="15"/>
      <c r="G133" s="15"/>
      <c r="H133" s="16"/>
      <c r="I133" s="21" t="s">
        <v>6</v>
      </c>
      <c r="J133" s="18">
        <f t="shared" si="7"/>
        <v>1</v>
      </c>
    </row>
    <row r="134" spans="1:10" ht="15.75" thickBot="1" x14ac:dyDescent="0.3">
      <c r="A134" s="80"/>
      <c r="B134" s="83"/>
      <c r="C134" s="23"/>
      <c r="D134" s="24"/>
      <c r="E134" s="24">
        <v>1</v>
      </c>
      <c r="F134" s="24"/>
      <c r="G134" s="24"/>
      <c r="H134" s="25"/>
      <c r="I134" s="26" t="s">
        <v>7</v>
      </c>
      <c r="J134" s="27">
        <f t="shared" si="7"/>
        <v>1</v>
      </c>
    </row>
    <row r="135" spans="1:10" x14ac:dyDescent="0.25">
      <c r="A135" s="78">
        <v>27</v>
      </c>
      <c r="B135" s="81" t="s">
        <v>37</v>
      </c>
      <c r="C135" s="29"/>
      <c r="D135" s="30"/>
      <c r="E135" s="30">
        <v>1</v>
      </c>
      <c r="F135" s="30"/>
      <c r="G135" s="30"/>
      <c r="H135" s="31"/>
      <c r="I135" s="12" t="s">
        <v>3</v>
      </c>
      <c r="J135" s="13">
        <f t="shared" ref="J135:J144" si="8">SUM(C135:H135)</f>
        <v>1</v>
      </c>
    </row>
    <row r="136" spans="1:10" x14ac:dyDescent="0.25">
      <c r="A136" s="79"/>
      <c r="B136" s="82"/>
      <c r="C136" s="14"/>
      <c r="D136" s="15"/>
      <c r="E136" s="15">
        <v>1</v>
      </c>
      <c r="F136" s="15"/>
      <c r="G136" s="15"/>
      <c r="H136" s="16"/>
      <c r="I136" s="17" t="s">
        <v>4</v>
      </c>
      <c r="J136" s="18">
        <f t="shared" si="8"/>
        <v>1</v>
      </c>
    </row>
    <row r="137" spans="1:10" x14ac:dyDescent="0.25">
      <c r="A137" s="79"/>
      <c r="B137" s="82"/>
      <c r="C137" s="14"/>
      <c r="D137" s="15"/>
      <c r="E137" s="15">
        <v>1</v>
      </c>
      <c r="F137" s="15"/>
      <c r="G137" s="15"/>
      <c r="H137" s="16"/>
      <c r="I137" s="19" t="s">
        <v>5</v>
      </c>
      <c r="J137" s="18">
        <f t="shared" si="8"/>
        <v>1</v>
      </c>
    </row>
    <row r="138" spans="1:10" x14ac:dyDescent="0.25">
      <c r="A138" s="79"/>
      <c r="B138" s="82"/>
      <c r="C138" s="14"/>
      <c r="D138" s="15"/>
      <c r="E138" s="15">
        <v>1</v>
      </c>
      <c r="F138" s="15"/>
      <c r="G138" s="15"/>
      <c r="H138" s="16"/>
      <c r="I138" s="21" t="s">
        <v>6</v>
      </c>
      <c r="J138" s="18">
        <f t="shared" si="8"/>
        <v>1</v>
      </c>
    </row>
    <row r="139" spans="1:10" ht="15.75" thickBot="1" x14ac:dyDescent="0.3">
      <c r="A139" s="80"/>
      <c r="B139" s="83"/>
      <c r="C139" s="23"/>
      <c r="D139" s="24"/>
      <c r="E139" s="24">
        <v>1</v>
      </c>
      <c r="F139" s="24"/>
      <c r="G139" s="24"/>
      <c r="H139" s="25"/>
      <c r="I139" s="26" t="s">
        <v>7</v>
      </c>
      <c r="J139" s="27">
        <f t="shared" si="8"/>
        <v>1</v>
      </c>
    </row>
    <row r="140" spans="1:10" x14ac:dyDescent="0.25">
      <c r="A140" s="78">
        <v>28</v>
      </c>
      <c r="B140" s="81" t="s">
        <v>38</v>
      </c>
      <c r="C140" s="29"/>
      <c r="D140" s="30"/>
      <c r="E140" s="30">
        <v>1</v>
      </c>
      <c r="F140" s="30"/>
      <c r="G140" s="30"/>
      <c r="H140" s="31"/>
      <c r="I140" s="12" t="s">
        <v>3</v>
      </c>
      <c r="J140" s="13">
        <f t="shared" si="8"/>
        <v>1</v>
      </c>
    </row>
    <row r="141" spans="1:10" x14ac:dyDescent="0.25">
      <c r="A141" s="79"/>
      <c r="B141" s="82"/>
      <c r="C141" s="14"/>
      <c r="D141" s="15"/>
      <c r="E141" s="15">
        <v>1</v>
      </c>
      <c r="F141" s="15"/>
      <c r="G141" s="15"/>
      <c r="H141" s="16"/>
      <c r="I141" s="17" t="s">
        <v>4</v>
      </c>
      <c r="J141" s="18">
        <f t="shared" si="8"/>
        <v>1</v>
      </c>
    </row>
    <row r="142" spans="1:10" x14ac:dyDescent="0.25">
      <c r="A142" s="79"/>
      <c r="B142" s="82"/>
      <c r="C142" s="14"/>
      <c r="D142" s="15"/>
      <c r="E142" s="15">
        <v>1</v>
      </c>
      <c r="F142" s="15"/>
      <c r="G142" s="15"/>
      <c r="H142" s="16"/>
      <c r="I142" s="19" t="s">
        <v>5</v>
      </c>
      <c r="J142" s="18">
        <f t="shared" si="8"/>
        <v>1</v>
      </c>
    </row>
    <row r="143" spans="1:10" x14ac:dyDescent="0.25">
      <c r="A143" s="79"/>
      <c r="B143" s="82"/>
      <c r="C143" s="14"/>
      <c r="D143" s="15"/>
      <c r="E143" s="15">
        <v>1</v>
      </c>
      <c r="F143" s="15"/>
      <c r="G143" s="15"/>
      <c r="H143" s="16"/>
      <c r="I143" s="21" t="s">
        <v>6</v>
      </c>
      <c r="J143" s="18">
        <f t="shared" si="8"/>
        <v>1</v>
      </c>
    </row>
    <row r="144" spans="1:10" ht="15.75" thickBot="1" x14ac:dyDescent="0.3">
      <c r="A144" s="80"/>
      <c r="B144" s="83"/>
      <c r="C144" s="23"/>
      <c r="D144" s="24"/>
      <c r="E144" s="24">
        <v>1</v>
      </c>
      <c r="F144" s="24"/>
      <c r="G144" s="24"/>
      <c r="H144" s="25"/>
      <c r="I144" s="26" t="s">
        <v>7</v>
      </c>
      <c r="J144" s="27">
        <f t="shared" si="8"/>
        <v>1</v>
      </c>
    </row>
    <row r="145" spans="1:10" x14ac:dyDescent="0.25">
      <c r="A145" s="78">
        <v>29</v>
      </c>
      <c r="B145" s="124" t="s">
        <v>41</v>
      </c>
      <c r="C145" s="29"/>
      <c r="D145" s="30"/>
      <c r="E145" s="30">
        <v>1</v>
      </c>
      <c r="F145" s="30"/>
      <c r="G145" s="30"/>
      <c r="H145" s="31"/>
      <c r="I145" s="12" t="s">
        <v>3</v>
      </c>
      <c r="J145" s="13">
        <f t="shared" ref="J145:J154" si="9">SUM(C145:H145)</f>
        <v>1</v>
      </c>
    </row>
    <row r="146" spans="1:10" ht="14.25" customHeight="1" x14ac:dyDescent="0.25">
      <c r="A146" s="79"/>
      <c r="B146" s="125"/>
      <c r="C146" s="14"/>
      <c r="D146" s="15"/>
      <c r="E146" s="15">
        <v>1</v>
      </c>
      <c r="F146" s="15"/>
      <c r="G146" s="15"/>
      <c r="H146" s="16"/>
      <c r="I146" s="17" t="s">
        <v>4</v>
      </c>
      <c r="J146" s="18">
        <f t="shared" si="9"/>
        <v>1</v>
      </c>
    </row>
    <row r="147" spans="1:10" ht="17.25" customHeight="1" x14ac:dyDescent="0.25">
      <c r="A147" s="79"/>
      <c r="B147" s="125"/>
      <c r="C147" s="14"/>
      <c r="D147" s="15"/>
      <c r="E147" s="15">
        <v>1</v>
      </c>
      <c r="F147" s="15"/>
      <c r="G147" s="15"/>
      <c r="H147" s="16"/>
      <c r="I147" s="19" t="s">
        <v>5</v>
      </c>
      <c r="J147" s="18">
        <f t="shared" si="9"/>
        <v>1</v>
      </c>
    </row>
    <row r="148" spans="1:10" x14ac:dyDescent="0.25">
      <c r="A148" s="79"/>
      <c r="B148" s="125"/>
      <c r="C148" s="14"/>
      <c r="D148" s="15"/>
      <c r="E148" s="15">
        <v>1</v>
      </c>
      <c r="F148" s="15"/>
      <c r="G148" s="15"/>
      <c r="H148" s="16"/>
      <c r="I148" s="21" t="s">
        <v>6</v>
      </c>
      <c r="J148" s="18">
        <f t="shared" si="9"/>
        <v>1</v>
      </c>
    </row>
    <row r="149" spans="1:10" ht="15.75" thickBot="1" x14ac:dyDescent="0.3">
      <c r="A149" s="80"/>
      <c r="B149" s="126"/>
      <c r="C149" s="23"/>
      <c r="D149" s="24"/>
      <c r="E149" s="24">
        <v>1</v>
      </c>
      <c r="F149" s="24"/>
      <c r="G149" s="24"/>
      <c r="H149" s="25"/>
      <c r="I149" s="26" t="s">
        <v>7</v>
      </c>
      <c r="J149" s="27">
        <f t="shared" si="9"/>
        <v>1</v>
      </c>
    </row>
    <row r="150" spans="1:10" x14ac:dyDescent="0.25">
      <c r="A150" s="78">
        <v>30</v>
      </c>
      <c r="B150" s="81" t="s">
        <v>39</v>
      </c>
      <c r="C150" s="29"/>
      <c r="D150" s="30"/>
      <c r="E150" s="30">
        <v>1</v>
      </c>
      <c r="F150" s="30"/>
      <c r="G150" s="30"/>
      <c r="H150" s="31"/>
      <c r="I150" s="12" t="s">
        <v>3</v>
      </c>
      <c r="J150" s="13">
        <f t="shared" si="9"/>
        <v>1</v>
      </c>
    </row>
    <row r="151" spans="1:10" x14ac:dyDescent="0.25">
      <c r="A151" s="79"/>
      <c r="B151" s="82"/>
      <c r="C151" s="14"/>
      <c r="D151" s="15"/>
      <c r="E151" s="15">
        <v>1</v>
      </c>
      <c r="F151" s="15"/>
      <c r="G151" s="15"/>
      <c r="H151" s="16"/>
      <c r="I151" s="17" t="s">
        <v>4</v>
      </c>
      <c r="J151" s="18">
        <f t="shared" si="9"/>
        <v>1</v>
      </c>
    </row>
    <row r="152" spans="1:10" x14ac:dyDescent="0.25">
      <c r="A152" s="79"/>
      <c r="B152" s="82"/>
      <c r="C152" s="14"/>
      <c r="D152" s="15"/>
      <c r="E152" s="15">
        <v>1</v>
      </c>
      <c r="F152" s="15"/>
      <c r="G152" s="15"/>
      <c r="H152" s="16"/>
      <c r="I152" s="19" t="s">
        <v>5</v>
      </c>
      <c r="J152" s="18">
        <f t="shared" si="9"/>
        <v>1</v>
      </c>
    </row>
    <row r="153" spans="1:10" x14ac:dyDescent="0.25">
      <c r="A153" s="79"/>
      <c r="B153" s="82"/>
      <c r="C153" s="14"/>
      <c r="D153" s="15"/>
      <c r="E153" s="15">
        <v>1</v>
      </c>
      <c r="F153" s="15"/>
      <c r="G153" s="15"/>
      <c r="H153" s="16"/>
      <c r="I153" s="21" t="s">
        <v>6</v>
      </c>
      <c r="J153" s="18">
        <f t="shared" si="9"/>
        <v>1</v>
      </c>
    </row>
    <row r="154" spans="1:10" ht="15.75" thickBot="1" x14ac:dyDescent="0.3">
      <c r="A154" s="80"/>
      <c r="B154" s="83"/>
      <c r="C154" s="23"/>
      <c r="D154" s="24"/>
      <c r="E154" s="24">
        <v>1</v>
      </c>
      <c r="F154" s="24"/>
      <c r="G154" s="24"/>
      <c r="H154" s="25"/>
      <c r="I154" s="26" t="s">
        <v>7</v>
      </c>
      <c r="J154" s="27">
        <f t="shared" si="9"/>
        <v>1</v>
      </c>
    </row>
    <row r="155" spans="1:10" x14ac:dyDescent="0.25">
      <c r="A155" s="78">
        <v>31</v>
      </c>
      <c r="B155" s="81" t="s">
        <v>40</v>
      </c>
      <c r="C155" s="29"/>
      <c r="D155" s="30"/>
      <c r="E155" s="30">
        <v>1</v>
      </c>
      <c r="F155" s="30"/>
      <c r="G155" s="30"/>
      <c r="H155" s="31"/>
      <c r="I155" s="12" t="s">
        <v>3</v>
      </c>
      <c r="J155" s="13">
        <f t="shared" ref="J155:J159" si="10">SUM(C155:H155)</f>
        <v>1</v>
      </c>
    </row>
    <row r="156" spans="1:10" x14ac:dyDescent="0.25">
      <c r="A156" s="79"/>
      <c r="B156" s="82"/>
      <c r="C156" s="14"/>
      <c r="D156" s="15"/>
      <c r="E156" s="15">
        <v>1</v>
      </c>
      <c r="F156" s="15"/>
      <c r="G156" s="15"/>
      <c r="H156" s="16"/>
      <c r="I156" s="17" t="s">
        <v>4</v>
      </c>
      <c r="J156" s="18">
        <f t="shared" si="10"/>
        <v>1</v>
      </c>
    </row>
    <row r="157" spans="1:10" x14ac:dyDescent="0.25">
      <c r="A157" s="79"/>
      <c r="B157" s="82"/>
      <c r="C157" s="14"/>
      <c r="D157" s="15"/>
      <c r="E157" s="15">
        <v>1</v>
      </c>
      <c r="F157" s="15"/>
      <c r="G157" s="15"/>
      <c r="H157" s="16"/>
      <c r="I157" s="19" t="s">
        <v>5</v>
      </c>
      <c r="J157" s="18">
        <f t="shared" si="10"/>
        <v>1</v>
      </c>
    </row>
    <row r="158" spans="1:10" x14ac:dyDescent="0.25">
      <c r="A158" s="79"/>
      <c r="B158" s="82"/>
      <c r="C158" s="14"/>
      <c r="D158" s="15"/>
      <c r="E158" s="15">
        <v>1</v>
      </c>
      <c r="F158" s="15"/>
      <c r="G158" s="15"/>
      <c r="H158" s="16"/>
      <c r="I158" s="21" t="s">
        <v>6</v>
      </c>
      <c r="J158" s="18">
        <f t="shared" si="10"/>
        <v>1</v>
      </c>
    </row>
    <row r="159" spans="1:10" ht="15.75" thickBot="1" x14ac:dyDescent="0.3">
      <c r="A159" s="80"/>
      <c r="B159" s="83"/>
      <c r="C159" s="23"/>
      <c r="D159" s="24"/>
      <c r="E159" s="24">
        <v>1</v>
      </c>
      <c r="F159" s="24"/>
      <c r="G159" s="24"/>
      <c r="H159" s="25"/>
      <c r="I159" s="26" t="s">
        <v>7</v>
      </c>
      <c r="J159" s="27">
        <f t="shared" si="10"/>
        <v>1</v>
      </c>
    </row>
    <row r="160" spans="1:10" ht="21.75" thickBot="1" x14ac:dyDescent="0.4">
      <c r="A160" s="118" t="s">
        <v>9</v>
      </c>
      <c r="B160" s="119"/>
      <c r="C160" s="48">
        <f>SUM(C5:C159)</f>
        <v>94</v>
      </c>
      <c r="D160" s="48">
        <f>SUM(D5:D159)</f>
        <v>5</v>
      </c>
      <c r="E160" s="48">
        <f>SUM(E5:E159)</f>
        <v>39</v>
      </c>
      <c r="F160" s="48">
        <f>SUM(F5:F159)</f>
        <v>5</v>
      </c>
      <c r="G160" s="48">
        <f>SUM(G5:G159)</f>
        <v>3</v>
      </c>
      <c r="H160" s="49">
        <f>SUM(H5:H159)</f>
        <v>14</v>
      </c>
      <c r="I160" s="50"/>
      <c r="J160" s="49">
        <f>SUM(J5:J159)</f>
        <v>160</v>
      </c>
    </row>
  </sheetData>
  <mergeCells count="70">
    <mergeCell ref="A1:J1"/>
    <mergeCell ref="A110:A114"/>
    <mergeCell ref="B110:B114"/>
    <mergeCell ref="A70:A74"/>
    <mergeCell ref="B70:B74"/>
    <mergeCell ref="A85:A89"/>
    <mergeCell ref="B85:B89"/>
    <mergeCell ref="A90:A94"/>
    <mergeCell ref="B90:B94"/>
    <mergeCell ref="B55:B59"/>
    <mergeCell ref="A60:A64"/>
    <mergeCell ref="B60:B64"/>
    <mergeCell ref="A65:A69"/>
    <mergeCell ref="B65:B69"/>
    <mergeCell ref="A40:A44"/>
    <mergeCell ref="A25:A29"/>
    <mergeCell ref="A160:B160"/>
    <mergeCell ref="A95:A99"/>
    <mergeCell ref="B95:B99"/>
    <mergeCell ref="A100:A104"/>
    <mergeCell ref="B100:B104"/>
    <mergeCell ref="A105:A109"/>
    <mergeCell ref="B105:B109"/>
    <mergeCell ref="B115:B119"/>
    <mergeCell ref="A115:A119"/>
    <mergeCell ref="A120:A124"/>
    <mergeCell ref="B120:B124"/>
    <mergeCell ref="A125:A129"/>
    <mergeCell ref="B125:B129"/>
    <mergeCell ref="A145:A149"/>
    <mergeCell ref="B145:B149"/>
    <mergeCell ref="R7:R8"/>
    <mergeCell ref="A10:A14"/>
    <mergeCell ref="B10:B14"/>
    <mergeCell ref="A15:A19"/>
    <mergeCell ref="B15:B19"/>
    <mergeCell ref="L7:Q7"/>
    <mergeCell ref="K7:K8"/>
    <mergeCell ref="I3:I4"/>
    <mergeCell ref="J3:J4"/>
    <mergeCell ref="A5:A9"/>
    <mergeCell ref="B5:B9"/>
    <mergeCell ref="A75:A79"/>
    <mergeCell ref="B40:B44"/>
    <mergeCell ref="A45:A49"/>
    <mergeCell ref="B45:B49"/>
    <mergeCell ref="A50:A54"/>
    <mergeCell ref="C3:H3"/>
    <mergeCell ref="B25:B29"/>
    <mergeCell ref="A30:A34"/>
    <mergeCell ref="B30:B34"/>
    <mergeCell ref="A35:A39"/>
    <mergeCell ref="B35:B39"/>
    <mergeCell ref="A80:A84"/>
    <mergeCell ref="B75:B79"/>
    <mergeCell ref="B80:B84"/>
    <mergeCell ref="A20:A24"/>
    <mergeCell ref="B20:B24"/>
    <mergeCell ref="B50:B54"/>
    <mergeCell ref="A55:A59"/>
    <mergeCell ref="A150:A154"/>
    <mergeCell ref="B150:B154"/>
    <mergeCell ref="A155:A159"/>
    <mergeCell ref="B155:B159"/>
    <mergeCell ref="A130:A134"/>
    <mergeCell ref="B130:B134"/>
    <mergeCell ref="A135:A139"/>
    <mergeCell ref="B135:B139"/>
    <mergeCell ref="A140:A144"/>
    <mergeCell ref="B140:B144"/>
  </mergeCells>
  <pageMargins left="0.7" right="0.7" top="0.75" bottom="0.75" header="0.3" footer="0.3"/>
  <pageSetup paperSize="9" fitToWidth="0" orientation="portrait" r:id="rId1"/>
  <headerFooter>
    <oddHeader>&amp;R&amp;"-,Pogrubiony"Załącznik nr 3 do zapytania ofertowego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GMINA SANTOK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Joannad</dc:creator>
  <cp:lastModifiedBy>Joannafd</cp:lastModifiedBy>
  <cp:lastPrinted>2023-11-29T13:17:34Z</cp:lastPrinted>
  <dcterms:created xsi:type="dcterms:W3CDTF">2021-11-15T09:44:52Z</dcterms:created>
  <dcterms:modified xsi:type="dcterms:W3CDTF">2023-11-29T13:20:31Z</dcterms:modified>
</cp:coreProperties>
</file>