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filterPrivacy="1" defaultThemeVersion="124226"/>
  <xr:revisionPtr revIDLastSave="0" documentId="13_ncr:1_{98C80FB3-9827-41C2-8666-37B42A055AA5}" xr6:coauthVersionLast="47" xr6:coauthVersionMax="47" xr10:uidLastSave="{00000000-0000-0000-0000-000000000000}"/>
  <bookViews>
    <workbookView xWindow="28680" yWindow="-120" windowWidth="29040" windowHeight="15840" tabRatio="856" activeTab="14" xr2:uid="{00000000-000D-0000-FFFF-FFFF00000000}"/>
  </bookViews>
  <sheets>
    <sheet name="PODSUMOWANIE" sheetId="15" r:id="rId1"/>
    <sheet name="część 1" sheetId="2" r:id="rId2"/>
    <sheet name="część 2" sheetId="75" r:id="rId3"/>
    <sheet name="część 3" sheetId="19" r:id="rId4"/>
    <sheet name="Część 4" sheetId="47" r:id="rId5"/>
    <sheet name="Część 5" sheetId="54" r:id="rId6"/>
    <sheet name="Część 6" sheetId="56" r:id="rId7"/>
    <sheet name="Część 7" sheetId="78" r:id="rId8"/>
    <sheet name="Część 8" sheetId="59" r:id="rId9"/>
    <sheet name="Część 9" sheetId="74" r:id="rId10"/>
    <sheet name="Część 10" sheetId="60" r:id="rId11"/>
    <sheet name="Część 11" sheetId="63" r:id="rId12"/>
    <sheet name="Część 12" sheetId="64" r:id="rId13"/>
    <sheet name="Część 13" sheetId="65" r:id="rId14"/>
    <sheet name="Część 14" sheetId="67" r:id="rId15"/>
  </sheets>
  <externalReferences>
    <externalReference r:id="rId16"/>
  </externalReferences>
  <definedNames>
    <definedName name="_xlnm._FilterDatabase" localSheetId="1" hidden="1">'część 1'!$B$1:$B$15</definedName>
    <definedName name="_xlnm._FilterDatabase" localSheetId="2" hidden="1">'część 2'!$A$1:$N$5</definedName>
    <definedName name="_xlnm._FilterDatabase" localSheetId="3" hidden="1">'część 3'!$A$1:$H$1</definedName>
    <definedName name="LIST_FRIM">[1]Arkusz2!$A$2:$A$6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63" l="1"/>
  <c r="K37" i="56"/>
  <c r="C16" i="15"/>
  <c r="K3" i="67"/>
  <c r="D16" i="15" l="1"/>
  <c r="K4" i="78"/>
  <c r="M5" i="75"/>
  <c r="K6" i="64"/>
  <c r="K3" i="60"/>
  <c r="K3" i="74"/>
  <c r="M15" i="47"/>
  <c r="M7" i="2"/>
  <c r="K6" i="54" l="1"/>
  <c r="K7" i="65"/>
  <c r="K5" i="59"/>
  <c r="K14" i="19"/>
</calcChain>
</file>

<file path=xl/sharedStrings.xml><?xml version="1.0" encoding="utf-8"?>
<sst xmlns="http://schemas.openxmlformats.org/spreadsheetml/2006/main" count="620" uniqueCount="268">
  <si>
    <t>Jednostka miary (wielkość op.)</t>
  </si>
  <si>
    <t>L.P.</t>
  </si>
  <si>
    <t>Nazwa pakietu</t>
  </si>
  <si>
    <t xml:space="preserve">Nazwa </t>
  </si>
  <si>
    <t>Przewidywane ilości</t>
  </si>
  <si>
    <t>wartość jednostkowa netto [PLN]</t>
  </si>
  <si>
    <t>Nazwa części</t>
  </si>
  <si>
    <t>Producent wzorcowy lub równoważny</t>
  </si>
  <si>
    <t>nr katalogowy producenta lub równoważny</t>
  </si>
  <si>
    <t>Oferowany produkt (nr katalogowy produktu, producent)</t>
  </si>
  <si>
    <t>Stawka VAT %</t>
  </si>
  <si>
    <t>Wartość VAT PLN (od wartości jednostkowej netto PLN)</t>
  </si>
  <si>
    <t>Wartość jednostkowa brutto PLN (Wartość jednostkowa netto PLN + Wartość VAT PLN)</t>
  </si>
  <si>
    <t xml:space="preserve">cena brutto (ilość x Wartość jednostkowa brutto PLN) </t>
  </si>
  <si>
    <t>Olej do pompy  próżniowej</t>
  </si>
  <si>
    <t>Olej do pomp próżniowo-olejowych typu Edwards  RV 12;   dane techniczne: prężność pary:  w  20°C  1 x 10-8 mbar, w 100°C  1.0 x 10-3 mbar;
Masa cząsteczkowa 420; Ciężar właściwy w 15 ° C 0,86;
Lepkość cSt w 20°C 143,7; w 40 °C 48,6;
Temperatura krzepnięcia °C -16; Temperatura zapłonu °C 230; Zawartość siarki %  0;</t>
  </si>
  <si>
    <t>4 L</t>
  </si>
  <si>
    <t>Edwards Vacuum</t>
  </si>
  <si>
    <t xml:space="preserve">Olej mineralny do pomp próżniowych, ciśnienie pary: 10⁻⁵ mbar, lepkość w 40°C: cSt 118, temperatura zapłonu: 270°C, gęstość w 15°C: 0,888,  do pompy próżniowej P6Z, ILMVAC10, typu ILMVAC </t>
  </si>
  <si>
    <t>1 L</t>
  </si>
  <si>
    <t>ILMVAC</t>
  </si>
  <si>
    <t>ILMV800122</t>
  </si>
  <si>
    <t>Olej mineralny do pomp rotacyjnych LEYBOLD lub równoważny, Stopień lepkości ISO : ISO VG 100
Lepkość w 40°C [mm2/s]: 95
Lepkość w 100°C [mm2/s]:10,5
Temperatura zapłonu [°C] 	&gt;255
Gęstość w 15°C [kg/m3] 880
Temperatura płynięcia [°C] &lt; -9</t>
  </si>
  <si>
    <t>5 L</t>
  </si>
  <si>
    <t>PREVAC sp. z o.o.</t>
  </si>
  <si>
    <t>L100 05</t>
  </si>
  <si>
    <t>martin christ gefriertrocknungsanlagen gmbh</t>
  </si>
  <si>
    <t>Olej perfluoropolieterowy</t>
  </si>
  <si>
    <t>Olej perfluoropolieterowy do  pomp próżniowo olejowych EDWARDS  RV 12;
Dane techniczne: Prężność pary mbar: w 20°C 4x10-6; w 100°C 5x10-3;
Masa cząsteczkowa 1900, Ciężar właściwy w 15 ° C 1,88;
Lepkość cSt: w 20°C 64; w 40°C 25;
Temperatura krzepnięcia °C -50;
Zawartość siarki % 0</t>
  </si>
  <si>
    <t xml:space="preserve">181-0380 </t>
  </si>
  <si>
    <t>1 kg</t>
  </si>
  <si>
    <t>LEYBONOL</t>
  </si>
  <si>
    <t>LEYBONOL LVO 400</t>
  </si>
  <si>
    <t>Chusteczki bezpyłowe</t>
  </si>
  <si>
    <t>1 op. (280 szt.)</t>
  </si>
  <si>
    <t>Chusteczki bezpyłowe do cleanroomu</t>
  </si>
  <si>
    <t>1 op. (300 szt.)</t>
  </si>
  <si>
    <t>Notes laboratoryjny</t>
  </si>
  <si>
    <t>1 szt.</t>
  </si>
  <si>
    <t>Pojemniki membranowe</t>
  </si>
  <si>
    <t>1 op. (12 szt.)</t>
  </si>
  <si>
    <t>Pudełka na podłoża</t>
  </si>
  <si>
    <t>1 op. (50 szt.)</t>
  </si>
  <si>
    <t>1 op. (100 szt.)</t>
  </si>
  <si>
    <t>1 op. (5 szt.)</t>
  </si>
  <si>
    <t>Pojemniki na próbki</t>
  </si>
  <si>
    <t>Czyściwo bezpyłowe</t>
  </si>
  <si>
    <t>1 rolka</t>
  </si>
  <si>
    <t>1 op. (500 szt.)</t>
  </si>
  <si>
    <t xml:space="preserve">1 szt. </t>
  </si>
  <si>
    <t>Kompres gazowy</t>
  </si>
  <si>
    <t>Kompres gazowy; niejałowy; 5cm x 5cm.</t>
  </si>
  <si>
    <t>1 op. (1000 szt.)</t>
  </si>
  <si>
    <t>1 op. (25 szt.)</t>
  </si>
  <si>
    <t>1 op. (10 L)</t>
  </si>
  <si>
    <t>1 op. (250 szt.)</t>
  </si>
  <si>
    <t>Łódka z wolframu</t>
  </si>
  <si>
    <t>Kurt J. Lesker Company</t>
  </si>
  <si>
    <t>EVS20A005W</t>
  </si>
  <si>
    <t>EVS21005W</t>
  </si>
  <si>
    <t>Tygiel grafitowy</t>
  </si>
  <si>
    <t>EVCFABEB-23</t>
  </si>
  <si>
    <t>Tytan do napylania</t>
  </si>
  <si>
    <t>1 op. (50 g)</t>
  </si>
  <si>
    <t>EVMTI45EXE-B</t>
  </si>
  <si>
    <t>EVMSIO240B</t>
  </si>
  <si>
    <t>1 op. (20 g)</t>
  </si>
  <si>
    <t>EVMGE50500GM</t>
  </si>
  <si>
    <t>1 op. (25 g)</t>
  </si>
  <si>
    <t xml:space="preserve">EVMIN40EXEA </t>
  </si>
  <si>
    <t>EVCEB-23ALO</t>
  </si>
  <si>
    <t>Srebro do napylania</t>
  </si>
  <si>
    <t>EVMAG40EXE-B</t>
  </si>
  <si>
    <t>EVC5BN</t>
  </si>
  <si>
    <t>Koszyk wolframowy</t>
  </si>
  <si>
    <t>EVB103040W</t>
  </si>
  <si>
    <t>Aluminium do napylania</t>
  </si>
  <si>
    <t>EVMAL40EXEB</t>
  </si>
  <si>
    <t>1 op. (2 szt.)</t>
  </si>
  <si>
    <t>Naczynie teflonowe do rotora SK 10</t>
  </si>
  <si>
    <t>Naczynie teflonowe do rotora SK 15</t>
  </si>
  <si>
    <t>Pokrywka do naczynia teflonowego do rotora SK 10</t>
  </si>
  <si>
    <t>Pokrywka do naczynia teflonowego do rotora SK 15</t>
  </si>
  <si>
    <t>1 op. (2000 szt.)</t>
  </si>
  <si>
    <t>Mikroprobówka PP eppendorfa 1,5ml bezbarwna z zamknięciem, stożkowodenna</t>
  </si>
  <si>
    <t>z zamknieciem typu safe-lock, standardowy stopień czystości</t>
  </si>
  <si>
    <t>probówka typu falcon 25ml, płaskie dno, wolnostojące, wykonane z PP, niesterylne, pakowane w worki</t>
  </si>
  <si>
    <t>Cienkościenne probówki o pojemości 0,5 mL, wykonane z polipropylenu, z doczepionym wieczkiem, przezroczyste ze skalą, doczepiona szczelna nakrywka  z zamknięciem zabezpieczającym przed niepożądanym otwarciem.</t>
  </si>
  <si>
    <t>1 op. (4 x 500 szt.)</t>
  </si>
  <si>
    <t>Probówki mikorwirówkowe typu "eppendorfka"; 2mL; PP; stożkowe dno; zamykane pokrywką; odporne na wirowanie; bezbarwne</t>
  </si>
  <si>
    <t>Probówki wirówkowe typu Falcon 15 ml; stożkowe; 17x120mm; wykonane z polipropylenu; z zakrętką Flat-Top z PP; z matowym polem do opisu; w worku</t>
  </si>
  <si>
    <t>Probówki wirówkowe stożkowe o pojemności 15ml, wykonane z polipropylenu, przezroczyste, z precyzyjną podziałką pozwalająca odczytać objętość, z białą powierzchnią do etykietowania, nadające się do wirowania do 17 tys. g, z nakrętką z dodatkowym uszczelnieniem, sterylne, pakowane w statywy po 50 szt.</t>
  </si>
  <si>
    <t>Probówki wirówkowe o objętości 15 ml, 120 mm x 17 mm, dno stożkowe, polipropylenowe, białe pole do opisu, sterylne, autoklawowalne, możliwe wirowanie do 15 500 g</t>
  </si>
  <si>
    <t>Probówki wirówkowe typu Falcon 50 ml; stożkowe; 28x114mm; wykonane z polipropylenu; z zakrętką Flat-Top z PP; z matowym polem do opisu; w worku</t>
  </si>
  <si>
    <t xml:space="preserve">Probówki wirówkowe (falcony) o pojemności 50 mL sterylne, z dobrze widocznymi podziałkami ułatwiającymi napełnianie i przygotowywanie próbek, bardzo duże miejsce opisu próbki, odporne miejsce do opisu na rozmazywanie w przypadku trwałego oznaczania, nie ulegające zużyciu podczas wkładania i wyjmowania próbek z wirówki. </t>
  </si>
  <si>
    <t>1 op. (25 x 25 szt.)</t>
  </si>
  <si>
    <t xml:space="preserve">Probówki o objętości 50 ml, wymiary 114 x 28 mm, stożkowe, wykonane z polipropylenu, skalowane, z polem do opisu, dołączona zakrętka z polietylenu dużej gęstości (HDPE), probówki pakowane do worków, wytrzymałość na wirowanie powyżej 15000 x g., niesterylne </t>
  </si>
  <si>
    <t>1 op. (12 x 25 szt.)</t>
  </si>
  <si>
    <t>niesterylne, 12x75mm, bez zatyczki, okrągłodenne, pojemność 5 ml, polistyrenowe, wolne od Dnaz/RNaz pakowane po 1000 sztuk</t>
  </si>
  <si>
    <t>Mikroprobówki wirówkowe o poj. 1,5 ml, z pokrywką, podziałką i polem do opisu, Brand</t>
  </si>
  <si>
    <t>1 op. (3000 szt.)</t>
  </si>
  <si>
    <t>Bateria do RMS</t>
  </si>
  <si>
    <t>Bateria litowa do RMS, 3,6 V, 3600mAF3:F766</t>
  </si>
  <si>
    <r>
      <t>Baterie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3.6V</t>
    </r>
  </si>
  <si>
    <r>
      <t xml:space="preserve">Baterie 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3.6V</t>
    </r>
  </si>
  <si>
    <t>Baterie do zamrażarki kriogenicznej : 
PS-1212</t>
  </si>
  <si>
    <t xml:space="preserve">Baterie do zamrażarki kriogenicznej : 
PS-1212 12Volt 1,4 AmpH </t>
  </si>
  <si>
    <t>Czynnik chłodzący</t>
  </si>
  <si>
    <t>Płyn chłodniczy</t>
  </si>
  <si>
    <t>Płyn chłodniczy do chiller'a o modelu MB-RCC-1000</t>
  </si>
  <si>
    <t>BS&amp;B Safety Systems</t>
  </si>
  <si>
    <t>Klej cyjanoakrylowy</t>
  </si>
  <si>
    <t>Klej</t>
  </si>
  <si>
    <t>Klej na bazie 2-cyjanoakrylanu etylu</t>
  </si>
  <si>
    <t>1 op. (5 g)</t>
  </si>
  <si>
    <t>Pojemniki membranowe, czyste do cleanroomu, do przechowywania i transportu próbek, 39 x 39 x 17,8 mm</t>
  </si>
  <si>
    <t>Pojemniki z tworzywa sztucznego, czyste do cleanroomu, 42 x 35 x 9 mm</t>
  </si>
  <si>
    <t>Notes laboratoryjny zawierający papier niepylący do cleanroomu, rozmiar memo</t>
  </si>
  <si>
    <t>Notes laboratoryjny zawierający papier niepylący do cleanroomu, rozmiar A5</t>
  </si>
  <si>
    <t>Notes laboratoryjny zawierający papier niepylący do cleanroomu, rozmiar A4</t>
  </si>
  <si>
    <r>
      <t>Olej do pomp próżniowo-olejowych RV12 firmy Edwards Vacuum, prężność pary w 20°C 1 x 10</t>
    </r>
    <r>
      <rPr>
        <vertAlign val="superscript"/>
        <sz val="11"/>
        <rFont val="Calibri"/>
        <family val="2"/>
        <charset val="238"/>
        <scheme val="minor"/>
      </rPr>
      <t>-8</t>
    </r>
    <r>
      <rPr>
        <sz val="11"/>
        <rFont val="Calibri"/>
        <family val="2"/>
        <charset val="238"/>
        <scheme val="minor"/>
      </rPr>
      <t xml:space="preserve"> mbar, w 100°C 1.0 x 10</t>
    </r>
    <r>
      <rPr>
        <vertAlign val="superscript"/>
        <sz val="11"/>
        <rFont val="Calibri"/>
        <family val="2"/>
        <charset val="238"/>
        <scheme val="minor"/>
      </rPr>
      <t>-3</t>
    </r>
    <r>
      <rPr>
        <sz val="11"/>
        <rFont val="Calibri"/>
        <family val="2"/>
        <charset val="238"/>
        <scheme val="minor"/>
      </rPr>
      <t xml:space="preserve"> mbar; masa cząsteczkowa 420, ciężar właściwy w 15°C 0,86, lepkość w 20°C 143,7 cSt, w 40°C 48,6 cSt, temp. krzepnięcia -16°C, temp. zapłonu  230°C, zawartość siarki 0%</t>
    </r>
  </si>
  <si>
    <r>
      <rPr>
        <sz val="11"/>
        <color theme="1"/>
        <rFont val="Calibri"/>
        <family val="2"/>
        <scheme val="minor"/>
      </rPr>
      <t>Olej do pompy próżniowej, typu ultragrade 19, w</t>
    </r>
    <r>
      <rPr>
        <sz val="11"/>
        <rFont val="Calibri"/>
        <family val="2"/>
        <charset val="238"/>
        <scheme val="minor"/>
      </rPr>
      <t>łaściwy do pomp firmy Edwards Vacuum, do pomp rotacyjno- łopatkowych, zawierający przeciwutleniacze pozwalające pompie wytrzymać wysokie temperatury pracy bez degradacji oleju</t>
    </r>
  </si>
  <si>
    <r>
      <t>Olej perfluoropolieterowy do  pomp próżniowo-olejowych firmy Leybold,
gęstość w 15°C 1890 kg/m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, lepkość w 40°C 49 mm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/s, w 100°C 7 mm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/s, temp. krzepnięcia -45 °C, zawartość siarki % 0</t>
    </r>
  </si>
  <si>
    <r>
      <t>typ P3, Olej do zastosowania w pompach próżniowych hybrydowych.  Mineralny, o wysokiej odporności chemicznej, gęstość kinematyczna 94-95 mm²/sec (40'C), gęstość 0,87 g/cm3 (20'C), możliwość osiągnięcia ciśnienia &lt; 1 · 10</t>
    </r>
    <r>
      <rPr>
        <vertAlign val="superscript"/>
        <sz val="11"/>
        <rFont val="Calibri"/>
        <family val="2"/>
        <charset val="238"/>
        <scheme val="minor"/>
      </rPr>
      <t>-3</t>
    </r>
    <r>
      <rPr>
        <sz val="11"/>
        <rFont val="Calibri"/>
        <family val="2"/>
        <charset val="238"/>
        <scheme val="minor"/>
      </rPr>
      <t xml:space="preserve"> hPa</t>
    </r>
  </si>
  <si>
    <t>1 op. (5 L)</t>
  </si>
  <si>
    <t>Wolframowa łódka do odparowania metalu, dł. 4'', szer. 1/2'', napięcie 3,95 V, natężenie 140 A, moc 533 W, temp. 1800°C</t>
  </si>
  <si>
    <t>Wolframowa łódka do odparowania metalu, dł. 4'', szer. 3/4'', napięcie 3,26 V, natężenie 144 A, moc 469 W, temp. 1800°C</t>
  </si>
  <si>
    <t>Tygiel grafitowy (grafit sprasowany), zanieczyszczenia &lt; 5ppm, kompatybilny z systemem Prevac EVCFABEB-23</t>
  </si>
  <si>
    <t>German (kawałki do wiązki elektronowej)</t>
  </si>
  <si>
    <t>Ind (kawałki do wiązki elektronowej)</t>
  </si>
  <si>
    <t>Wapń do napylania</t>
  </si>
  <si>
    <t>1 op. (100 g)</t>
  </si>
  <si>
    <t>Tygiel do termicznego odparowania, średnica 1", wys. 1", średnica dna 0.9", do modelu koszyka EVB10</t>
  </si>
  <si>
    <t>Grzałka w formie koszyka wolframowego do tygla, długość 4", średnica 1", do modelu tygla EVC5</t>
  </si>
  <si>
    <t>Naczynie teflonowe HPV-100 TFM, poj. 100 mL, do mineralizatora mikrofalowego firmy Millestone, pasujące do rotora SK 10</t>
  </si>
  <si>
    <t>Naczynie teflonowe HPV-100 TFM, poj. 100 mL, do mineralizatora mikrofalowego firmy Millestone, pasujące do rotora SK 15</t>
  </si>
  <si>
    <t>Pokrywka do naczynia teflonowego HPV-100 TFM, poj. 100 mL, do mineralizatora mikrofalowego firmy Millestone, pasujące do rotora SK 10</t>
  </si>
  <si>
    <t>Pokrywka do naczynia teflonowego HPV-100 TFM, poj. 100 mL, do mineralizatora mikrofalowego firmy Millestone, pasujące do rotora SK 15</t>
  </si>
  <si>
    <t>Probówki wirówkowe z zamknieciem typu safe-lock, standardowy stopień czystości, bezbarwne, o pojemności 2 mL, wykonane z PP</t>
  </si>
  <si>
    <t>Probówki wirówkowe, wykonane z PP, z nakrętkami, stożkowe, niejałowe, poj. 15 mL, 17 x 120 mm</t>
  </si>
  <si>
    <t>Probówki wirówkowe, wykonane z PP, z nakrętkami, stożkowe, niejałowe, poj. 50 mL, 28 x 114 mm</t>
  </si>
  <si>
    <t>falkono objętości 50 ml, wymiary 114 x 28 mm, stojące, wykonane z polipropylenu, skalowane, z polem do opisu, dołączona zakrętka z polietylenu dużej gęstości (HDPE), probówki pakowane w statywach polistyrenowych po 25 sztuk, wytrzymałość na wirowanie powyżej 15000 x g, sterylne, niepirogenne (weryfikacja testem LAL, przy granicy wykrywalności &lt;0,06 EU/ml), niecytotoksyczne</t>
  </si>
  <si>
    <t>Mikroprobówki typu eppendorf; pojemność 1,5 ml; Wykonane z polipropylenu, wyprodukowane w warunkach sterylnych; o dużej szczelności, z zamknięciem typu Safe-Lock (chroniącym przed przypadkowym otwarciem), bezbarwne, przepuszczające światło</t>
  </si>
  <si>
    <r>
      <t>Probówki o pojemości 1,5 mL, wykonane z polipropylenu, z doczepionym wieczkiem, przezroczyste ze skalą i matową przestrzenią do opisywania, doczepiona szczelna  nakrywka z zamknięciem zabezpieczającym przed niepożądanym otwarciem</t>
    </r>
    <r>
      <rPr>
        <sz val="11"/>
        <color theme="1"/>
        <rFont val="Calibri"/>
        <family val="2"/>
        <scheme val="minor"/>
      </rPr>
      <t>. Pakowane do worków</t>
    </r>
  </si>
  <si>
    <t xml:space="preserve">Probówki o pojemości 1,5 mL, wykonane z polipropylenu, z doczepionym wieczkiem, przezroczyste ze skalą, szczelna nakrywka z zamknięciem zabezpieczającym przed niepożądanym otwarciem, sterylne , niepirogenne (weryfikacja testem LAL, przy granicy wykrywalności &lt;0,06 EU/ml), niecytotoksyczne </t>
  </si>
  <si>
    <t>Mikroprobówki typu eppendorf; pojemność 2,0 ml; Wykonane z polipropylenu, wyprodukowane w warunkach sterylnych; o dużej szczelności, z zamknięciem typu Safe-Lock (chroniącym przed przypadkowym otwarciem), bezbarwne, przepuszczające światło</t>
  </si>
  <si>
    <r>
      <t xml:space="preserve">Probówki o objętości 15 ml, wymiary 120 x 17 mm, stożkowe, wykonane z polipropylenu, skalowane, z polem do opisu, dołączona zakrętka z polietylenu dużej gęstości (HDPE), probówki pakowane do worków, wytrzymałość na wirowanie powyżej 15000 x g, sterylne </t>
    </r>
    <r>
      <rPr>
        <sz val="11"/>
        <color rgb="FFFF0000"/>
        <rFont val="Calibri"/>
        <family val="2"/>
        <charset val="238"/>
        <scheme val="minor"/>
      </rPr>
      <t>,</t>
    </r>
    <r>
      <rPr>
        <sz val="11"/>
        <rFont val="Calibri"/>
        <family val="2"/>
        <charset val="238"/>
        <scheme val="minor"/>
      </rPr>
      <t xml:space="preserve"> niepirogenne (weryfikacja testem LAL, przy granicy wykrywalności &lt;0,06 EU/ml), niecytotoksyczne </t>
    </r>
  </si>
  <si>
    <t>Probówki wirówkowe tupu falcon, z nakrętką, o pojemności 50 ml, kanoniczne, sterylne, wykonane z PP lub PS</t>
  </si>
  <si>
    <t xml:space="preserve">Probówki o objętości 50 ml, wymiary 114 x 28 mm, stożkowe, wykonane z polipropylenu, skalowane, z polem do opisu, dołączona zakrętka z polietylenu dużej gęstości (HDPE), probówki pakowane w statywach polistyrenowych po 25 sztuk, wytrzymałość na wirowanie powyżej 15000 x g, sterylne , niepirogenne (weryfikacja testem LAL, przy granicy wykrywalności &lt;0,06 EU/ml), niecytotoksyczne </t>
  </si>
  <si>
    <t xml:space="preserve"> 1 op. (50 szt.)</t>
  </si>
  <si>
    <t>Probówki z polipropylenu.
Pojemność 1,5 ml.
Z dnem stożkowym i płaską zatyczką.
Bezbarwne, z polem opisowym i skalą.
Niesterylne.
Autoklawowalne w 121°C (20 min).
Wolne od DNA, DNaz, RNaz i pirogenów. Pakowane w worki.</t>
  </si>
  <si>
    <t>sterylne z korkiem, 12x75mm, okrągłodenne, pojemność 5 ml, polistyrenowe, wolne od Dnaz/Rnaz</t>
  </si>
  <si>
    <t>1 op. (8 x 125 szt.)</t>
  </si>
  <si>
    <t>sterylne z korkiem, 12x75mm, okrągłodenne, pojemność 5 ml, polipropylenowe, wolne od Dnaz/Rnaz</t>
  </si>
  <si>
    <t>1 op. (20 x 25 szt.)</t>
  </si>
  <si>
    <t xml:space="preserve">sterylne z korkiem filtrującym 35 µm, 12x75mm, okrągłodenne, pojemność 5 ml, polistyrenowe, wolne od Dnaz/RNaz </t>
  </si>
  <si>
    <t>Sterylne probówki typu Falcon 50ml, do 12000g, wolne od DNaz i Rnaz, niepirogenne. Pakowane w worki</t>
  </si>
  <si>
    <t>Sterylne probówki typu Falcon 15ml, do 10 000g, wolne od DNaz i Rnaz, niepirogenne. Pakowane w worki.</t>
  </si>
  <si>
    <t>Czynnik chłodzący do układu chłodzącego tupu Kühlflüssigkeit HKF 15.1 (Cooling Fluid), kompatybilny z układem chłodzącym typu Julabo,  objętość: min. 5 L, skład: mieszanka wody z glikolem (30-40%)</t>
  </si>
  <si>
    <t>Zawór bezpieczeństwa</t>
  </si>
  <si>
    <t>Zawór bezpieczeństwa do ultra wysokiej próżni (UHV), nominalne ciśnienie rozrywania 25 psig w 72°F, flansza 1,33 mini CF, dł. 49,3 mm, szer. 44,3 mm, materiał - wylot: NO / płytka: 316 / wlot: NO</t>
  </si>
  <si>
    <t xml:space="preserve">klej optyczny </t>
  </si>
  <si>
    <t xml:space="preserve"> 1 op. (30 mL)</t>
  </si>
  <si>
    <t>Kompres z gazy</t>
  </si>
  <si>
    <t>Kompres z gazy jałowej do zabezpieczenia zranienia lub tamowania krwotoku</t>
  </si>
  <si>
    <t>1 op. (3 szt.)</t>
  </si>
  <si>
    <t>Cement stomatologiczny</t>
  </si>
  <si>
    <t>Samoadhezyjny cement do osadzania prac protetycznych w strzykawce. Komfortowa i łatwa w użyciu strzykawka. Oszczędność czasu poprzez wyeliminowanie dodatkowego etapu trawienia oraz aplikcji primera i bondu. Znikoma nadwrażliwość pozabiegowa. Wytrzymałość. Odporność na wilgoć. Opakowanie z materiałem w odcieniu uniwersalnym, w strzykawce 5ml (8,5g); 10 x końcówki mieszające (regularne); 5 x końcówki mieszające (szerokie) i końcówki endo.</t>
  </si>
  <si>
    <t>1 op. (5 mL)</t>
  </si>
  <si>
    <t>Strzałki okulistyczne</t>
  </si>
  <si>
    <t>Sterylne strzałki okulistyczne z celulozy. Szczególnie polecane są materiały pochłaniające w tych obszarach, gdzie należy zachować szczególną ostrożność aby nie uszkodzić tkanki. Materiały chłonne zachowują płyny, utrzymują wilgotność obszaru i zapewniają ochronę mechaniczną,na przykład podczas mikrochirurgii lub neurochirurgii. Zastosowanie: Wymazy do chirurgii okulistycznej, Przedoperacyjne, śródoperacyjne i pooperacyjne: jako nośnik leków wodnych lub antybiotykowych, Używany w różnych specjalistycznych dziedzinach do śródoperacyjnego wchłaniania krwi i wydzieliny.</t>
  </si>
  <si>
    <t>Utwardzalne na zimno tworzywa akrylowe na protezy</t>
  </si>
  <si>
    <t>Skuteczny utwardzany na zimno materiał akrylowy do naprawy protez dentystycznych, który można utwardzać za pomocą polimeryzacji ciśnieniowej lub bez polimeryzacji ciśnieniowej. Łatwość opracowywania i konsystencja płynu tworzącego krople pozwalają wykonywać uzupełniania i podścielenia pośrednie w prosty i szybki sposób. Wyjątkowa receptura umożliwia utwardzanie cienkich warstw bez urządzenia do polimeryzacji. Utwardzenie następuje w kontakcie z powietrzem. Niewielki skurcz oznacza zachowanie dokładnego dopasowania protezy. Kolory: różowy, różowy żyłkowany, R50 żyłkowany, przezroczysty. Postać – proszek: 1000 g i płyn 80 ml / 500 ml.</t>
  </si>
  <si>
    <t xml:space="preserve">1 op. (1000 g) </t>
  </si>
  <si>
    <t>Klej tkankowy</t>
  </si>
  <si>
    <t>Mocne wiązanie, polimeryzacja w kilka sekund. Ekonomiczna butelka 3 ml z czterema końcówkami aplikatora „wielokrotnego użytku”. Niebieski barwnik ułatwiający aplikację kropli. Produkt jest przeznaczony dla zwierząt domowych</t>
  </si>
  <si>
    <t>1 op. (3 mL)</t>
  </si>
  <si>
    <t>Przezroczyste probówki typu eppendorf o pojemności 1,5 ml, wykonane z przezroczystego PP, otwierane za pomocą przytwierdzonego wieczka; autoklawowalne, wolne od DNAz/RNAz. Kompatybilne z rotorami wirówek laboratoryjnych.</t>
  </si>
  <si>
    <t xml:space="preserve"> Baterie</t>
  </si>
  <si>
    <t>Płyny chłodnicze</t>
  </si>
  <si>
    <t>Bezpieczniki</t>
  </si>
  <si>
    <t>Kleje</t>
  </si>
  <si>
    <t xml:space="preserve">Materiały medyczne </t>
  </si>
  <si>
    <t>Kleje tkankowe</t>
  </si>
  <si>
    <t>Materiały zużywalne teflonowe</t>
  </si>
  <si>
    <t>Probówki</t>
  </si>
  <si>
    <t>Oleje</t>
  </si>
  <si>
    <t>Materiały do cleanroom</t>
  </si>
  <si>
    <t>Materiały do technik próżniowych</t>
  </si>
  <si>
    <t>cena brutto</t>
  </si>
  <si>
    <t>cz. 1: Oleje</t>
  </si>
  <si>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 Bateria, 3.6 V, AAA</t>
    </r>
  </si>
  <si>
    <t>1 op. ( 1000 szt.)</t>
  </si>
  <si>
    <t xml:space="preserve"> Bateria, 3.6 V, AAA, Lit-chlorek tionylu, 2450 mAh, Podwyższony plus i płaski minus, 14.2 mm , produkt wzorcowy LS14500  lub równoważny, kryteria równowazności: Bateria, 3.6 V, AAA, Lit-chlorek tionylu, 2450 mAh, Podwyższony plus i płaski minus, 14.2 mm</t>
  </si>
  <si>
    <t>Baterie 3.6V Li-SOCl2, AA, produkt wzorcowy LS17500, lub równoważny, kryteria równoważności Baterie  3.6V Li-SOCl2, AA,</t>
  </si>
  <si>
    <t>Baterie  3.6V Li-SOCl2, AA -1, rozmiar: C / R14, wymiary: średnica: 26,5 mm; wysokość: 49,1 mm, produkt wzorcowy  LS26500, lub równoważny, kryteria równoważności :Baterie  3.6V Li-SOCl2, AA -1, rozmiar: C / R14, wymiary: średnica: 26,5 mm; wysokość: 49,1 mm</t>
  </si>
  <si>
    <t>Tygiel z azotku boru (BN)</t>
  </si>
  <si>
    <t>Opis (opis kryteriów równoważności)</t>
  </si>
  <si>
    <t>Opis  (opis kryteriów równoważności)</t>
  </si>
  <si>
    <t>Pudełka na podłoża, wykonane z twardego, odpornego na zarysowania, odpornego chemicznie (np. na alkohole) plastiku, pudełka kwadratowe o bokach 4'' i wys. 8 mm, z 4 kwadratowymi komorami (2 x 2) o bokach 39,37 mm i głębokości 2,79 mm (+-2%), koloru żółtego (preferowany) lub innego jasnego</t>
  </si>
  <si>
    <t>Papier niepylący do cleanroomu, rozmiar A4</t>
  </si>
  <si>
    <t>Przeznaczone do cleanroomu, do konserwacji sprzętu oraz wszelkiej aparatury medycznej</t>
  </si>
  <si>
    <t>Kawałki wapnia w postaci granulowanej, rozmiar 3 mm, czystość 99%</t>
  </si>
  <si>
    <t>EVMCAX203MMD</t>
  </si>
  <si>
    <t>Klej w żelu, w tubce.</t>
  </si>
  <si>
    <t>1 op. (3 g)</t>
  </si>
  <si>
    <t>Bardzo mocny klej typu SuperGlue do wszelkiego typu powierzchni, wyposażony w precyzyjny i wygodny w użyciu dozownik, skleja w 5-10 s.</t>
  </si>
  <si>
    <t>Zawiera 2,74 g 2-cyjanoakrylanu etylu, do użytku zewnątrzustnego w laboratorium i gabinecie dentystycznym, nierozpuszczalny w wodzie, trwały kolor, doskonałe uszczelnienie brzeżne.</t>
  </si>
  <si>
    <t>Jest optycznie przezroczystym, płynnym klejem, utwardza ​​się za pomocą światła UV o długich falach od 315 do 400 nm z pikiem absorpcji przy 365 nm,  ilość energii wymagana do pełnego utwardzenia wynosi 3,5 J/m2 światła UV.</t>
  </si>
  <si>
    <t>wartość netto</t>
  </si>
  <si>
    <t xml:space="preserve">Kawałki tytanu, średnica 1/8" x dł. 1/8", czystość ≥ 99,99% </t>
  </si>
  <si>
    <t>SiO2 do napylania</t>
  </si>
  <si>
    <t xml:space="preserve">Kawałki SiO2, średnica 3 mm x dł. 12 mm, czystość ≥ 99,99% </t>
  </si>
  <si>
    <t>Kawałki germanu, 3-6mm, czystość ≥ 99,999%</t>
  </si>
  <si>
    <t>Kawałki indu, średnica 1/8" x dł. 1/8", czystość ≥ 99.98%</t>
  </si>
  <si>
    <t xml:space="preserve">Tygiel z Al2O3 do próżniowego napylania </t>
  </si>
  <si>
    <t>Tygiel, wykonany z Al2O3, wys. 1.125" , średnica 0.520", grubość ścianki 0.093'', kąt ścianki 15°</t>
  </si>
  <si>
    <t xml:space="preserve">Kawałki srebra, średnica 1/8" x dł. 1/8", czystość ≥ 99,99% </t>
  </si>
  <si>
    <t xml:space="preserve">Kawałki aluminium, średnica 1/8" x dł. 1/8", czystość ≥ 99,99% </t>
  </si>
  <si>
    <t xml:space="preserve">Chusteczki do czyszczenia mikroskopu, lamp, złącz światłowodowych, bezpyłowe, mogą być używane suche lub nasączone alkoholem izopropylowym, pakowane w pudełka, rozmiar chusteczki: 114 mm x 216 mm (+-2%)
</t>
  </si>
  <si>
    <t>Chusteczki bezpyłowe,  jednowarstwowe, celulozowe, białe,  rozmiar chusteczki 11x21 cm (+-2%)</t>
  </si>
  <si>
    <t>Chusteczki cleanroom, Absorbancja (ml / m²) 	291
Szybkość chłonienia (s) 	2
Generowanie cząstek (&lt;gt /&gt; = 0,5 µm) - wstrząs dwuosiowy (na cm²) 	16×103
Ekstrahowalne - używając wody dejonizowanej (g/m²) 	0,030
Ekstrahowalne - używając alkoholu izopropylowego (g/m²) 	0,0034
Włókna (&gt;100 µm/cm²) 	110
Jony - wapń (ppm) 	12
Jony chlorku (ppm) 	39
Jony - magnez (ppm) 	4,7
Jony potasu (ppm) 	4,1
Jony sodu (ppm) 	49
Suwmiarka (µm) 	243
Gramatura (g/m²)  67,6 
Dł.×Szer.: 230×230 mm</t>
  </si>
  <si>
    <t>Pudełka na podłoża, wykonane z twardego, odpornego na zarysowania, odpornego chemicznie (np. na alkohole) plastiku, o gładkiej powierzchni, pudełka kwadratowe o bokach  4'' i wys. 8 mm, z 9 kwadratowymi komorami (3 x 3) o głębokości  3 mm (+-2%), koloru żółtego (preferowany) lub innego jasnego</t>
  </si>
  <si>
    <t>Probówki wirówkowe 2 mL</t>
  </si>
  <si>
    <t xml:space="preserve">Probówki wirówkowe 2 mL </t>
  </si>
  <si>
    <t>Probówki wirówkowe 15 mL</t>
  </si>
  <si>
    <t>Probówki wirówkowe 50 mL</t>
  </si>
  <si>
    <t>Probówki wirówkowe typu falkon 50 mL</t>
  </si>
  <si>
    <t>Probówki Eppendorfa 1,5 mL</t>
  </si>
  <si>
    <t>Probówki Eppendorfa 2 mL</t>
  </si>
  <si>
    <t>Probówki wirówkowe typu falkon 25 mL</t>
  </si>
  <si>
    <t xml:space="preserve">Probówki wirówkowe 0,5 mL </t>
  </si>
  <si>
    <t xml:space="preserve">Probówki wirówkowe 1,5 mL </t>
  </si>
  <si>
    <t xml:space="preserve">Probówki wirówkowe Eppendorfa 2,0 mL </t>
  </si>
  <si>
    <t>Probówki wirówkowe typu falkon 15 mL</t>
  </si>
  <si>
    <t>Probówki wirówkowe typu falkon 50 mL, płaskie dno</t>
  </si>
  <si>
    <t>Probówki wirówkowe 5 mL</t>
  </si>
  <si>
    <t xml:space="preserve">Probówki 1,5 mL </t>
  </si>
  <si>
    <t>Nr części</t>
  </si>
  <si>
    <t>Łącznie cena oferty na część 1 (Σ poz. 1 ÷ 5)</t>
  </si>
  <si>
    <t>cz. 2: Oleje</t>
  </si>
  <si>
    <t>Łącznie cena oferty na część 2 (Σ poz. 1 ÷ 3)</t>
  </si>
  <si>
    <t>cz. 3: Materiały do cleanroom</t>
  </si>
  <si>
    <t>Łącznie cena oferty na część 3 (Σ poz. 1 ÷ 12)</t>
  </si>
  <si>
    <t>Sterylne probówki o poj. 1,5 ml wykonane z przezroczystego polipropylenu. Z dnem stożkowym i płaskim korkiem. Autoklawowalne. W opakowaniu 1000 sztuk.</t>
  </si>
  <si>
    <t>Probówki wirówkowe, wykonane z przezroczystego PP, ze szczelnym wieczkiem zabezpieczającym przed niepożądanym otwarciem, poj. 2 mL, z podziałką</t>
  </si>
  <si>
    <t>Łącznie cena oferty na część 10 (Σ poz. 1)</t>
  </si>
  <si>
    <t>cz. 4: Materiały do technik próżniowych</t>
  </si>
  <si>
    <t>Łącznie cena oferty na część 4 (Σ poz. 1 ÷ 13)</t>
  </si>
  <si>
    <t>cz. 5: Materiały zużywalne teflonowe</t>
  </si>
  <si>
    <t>Łącznie cena oferty na część 5 (Σ poz. 1 ÷ 4)</t>
  </si>
  <si>
    <t>cz. 6: Probówki</t>
  </si>
  <si>
    <t>Łącznie cena oferty na część 6 (Σ poz. 1 ÷ 35)</t>
  </si>
  <si>
    <t>cz. 7: Baterie</t>
  </si>
  <si>
    <t>Łącznie cena oferty na część 7 (Σ poz. 1 ÷ 2)</t>
  </si>
  <si>
    <t>cz. 8: Baterie</t>
  </si>
  <si>
    <t>Łącznie cena oferty na część 8 (Σ poz. 1 ÷ 3)</t>
  </si>
  <si>
    <t>cz.  9: Płyny chłodnicze</t>
  </si>
  <si>
    <t>Łącznie cena oferty na część 9 (Σ poz. 1)</t>
  </si>
  <si>
    <t>cz. 10: Płyny chłodnicze</t>
  </si>
  <si>
    <t>cz. 11: Zawory bezpieczeństwa</t>
  </si>
  <si>
    <t>Łącznie cena oferty na część 11 (Σ poz. 1)</t>
  </si>
  <si>
    <t>cz. 12: Kleje</t>
  </si>
  <si>
    <t>Łącznie cena oferty na część 12 (Σ poz. 1 ÷ 4)</t>
  </si>
  <si>
    <t xml:space="preserve">cz. 13: Materiały medyczne </t>
  </si>
  <si>
    <t>Łącznie cena oferty na część 13 (Σ poz. 1 ÷ 5)</t>
  </si>
  <si>
    <t>cz. 14: Kleje tkankowe</t>
  </si>
  <si>
    <t>Łącznie cena oferty na część 14 (Σ poz. 1 ÷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</si>
</sst>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[$-415]General"/>
    <numFmt numFmtId="165" formatCode="#,##0.00&quot; &quot;[$zł-415];[Red]&quot;-&quot;#,##0.00&quot; &quot;[$zł-415]"/>
    <numFmt numFmtId="166" formatCode="_-* #,##0.00\ [$zł-415]_-;\-* #,##0.00\ [$zł-415]_-;_-* &quot;-&quot;??\ [$zł-415]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</font>
    <font>
      <b/>
      <sz val="1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u/>
      <sz val="11"/>
      <color rgb="FF0000FF"/>
      <name val="Calibri"/>
      <family val="2"/>
      <charset val="238"/>
    </font>
    <font>
      <u/>
      <sz val="11"/>
      <color rgb="FF0000FF"/>
      <name val="Czcionka tekstu podstawowego"/>
      <charset val="238"/>
    </font>
    <font>
      <b/>
      <i/>
      <u/>
      <sz val="11"/>
      <color rgb="FF000000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8"/>
      <name val="Verdana"/>
      <family val="2"/>
      <charset val="238"/>
    </font>
    <font>
      <sz val="10"/>
      <color theme="1"/>
      <name val="Segoe UI"/>
      <family val="2"/>
      <charset val="238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16" fillId="0" borderId="0"/>
    <xf numFmtId="0" fontId="3" fillId="0" borderId="0"/>
    <xf numFmtId="0" fontId="3" fillId="0" borderId="0"/>
    <xf numFmtId="0" fontId="17" fillId="0" borderId="0"/>
    <xf numFmtId="164" fontId="18" fillId="0" borderId="0" applyBorder="0" applyProtection="0"/>
    <xf numFmtId="0" fontId="19" fillId="0" borderId="0" applyNumberFormat="0" applyBorder="0" applyProtection="0">
      <alignment horizontal="center"/>
    </xf>
    <xf numFmtId="0" fontId="19" fillId="0" borderId="0" applyNumberFormat="0" applyBorder="0" applyProtection="0">
      <alignment horizontal="center" textRotation="90"/>
    </xf>
    <xf numFmtId="164" fontId="20" fillId="0" borderId="0" applyBorder="0" applyProtection="0"/>
    <xf numFmtId="164" fontId="21" fillId="0" borderId="0" applyBorder="0" applyProtection="0"/>
    <xf numFmtId="164" fontId="20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0" fontId="22" fillId="0" borderId="0" applyNumberFormat="0" applyBorder="0" applyProtection="0"/>
    <xf numFmtId="165" fontId="22" fillId="0" borderId="0" applyBorder="0" applyProtection="0"/>
    <xf numFmtId="0" fontId="2" fillId="0" borderId="0"/>
    <xf numFmtId="0" fontId="2" fillId="0" borderId="0"/>
    <xf numFmtId="0" fontId="16" fillId="0" borderId="0"/>
    <xf numFmtId="44" fontId="10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2" borderId="1" xfId="8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Fill="1" applyAlignment="1">
      <alignment horizontal="center" vertical="center" wrapText="1"/>
    </xf>
    <xf numFmtId="0" fontId="23" fillId="2" borderId="1" xfId="37" applyFont="1" applyFill="1" applyBorder="1" applyAlignment="1">
      <alignment horizontal="center" vertical="center" wrapText="1"/>
    </xf>
    <xf numFmtId="0" fontId="0" fillId="0" borderId="1" xfId="0" applyBorder="1"/>
    <xf numFmtId="0" fontId="27" fillId="3" borderId="2" xfId="0" applyFont="1" applyFill="1" applyBorder="1" applyAlignment="1" applyProtection="1">
      <alignment horizontal="center" vertical="center" wrapText="1"/>
      <protection locked="0"/>
    </xf>
    <xf numFmtId="0" fontId="27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7" fillId="0" borderId="2" xfId="0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>
      <alignment horizontal="center" vertical="center" wrapText="1"/>
    </xf>
    <xf numFmtId="0" fontId="29" fillId="0" borderId="1" xfId="5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 applyProtection="1">
      <alignment horizontal="center" vertical="center" wrapText="1"/>
      <protection locked="0"/>
    </xf>
    <xf numFmtId="0" fontId="2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66" fontId="0" fillId="0" borderId="1" xfId="0" applyNumberFormat="1" applyBorder="1"/>
    <xf numFmtId="0" fontId="0" fillId="3" borderId="3" xfId="0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44" fontId="15" fillId="5" borderId="1" xfId="39" applyFont="1" applyFill="1" applyBorder="1" applyAlignment="1">
      <alignment horizontal="right"/>
    </xf>
    <xf numFmtId="0" fontId="25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27" fillId="3" borderId="0" xfId="0" applyFont="1" applyFill="1" applyAlignment="1">
      <alignment wrapText="1"/>
    </xf>
    <xf numFmtId="0" fontId="27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9" fontId="0" fillId="0" borderId="1" xfId="0" applyNumberFormat="1" applyBorder="1" applyAlignment="1">
      <alignment horizontal="center" vertical="center" wrapText="1"/>
    </xf>
    <xf numFmtId="4" fontId="0" fillId="0" borderId="1" xfId="0" applyNumberFormat="1" applyFill="1" applyBorder="1"/>
    <xf numFmtId="4" fontId="0" fillId="0" borderId="1" xfId="0" applyNumberFormat="1" applyBorder="1"/>
    <xf numFmtId="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66" fontId="26" fillId="3" borderId="1" xfId="0" applyNumberFormat="1" applyFon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166" fontId="25" fillId="5" borderId="2" xfId="0" applyNumberFormat="1" applyFont="1" applyFill="1" applyBorder="1" applyAlignment="1">
      <alignment horizontal="right" vertical="center" wrapText="1"/>
    </xf>
    <xf numFmtId="0" fontId="25" fillId="5" borderId="2" xfId="0" applyFont="1" applyFill="1" applyBorder="1" applyAlignment="1">
      <alignment horizontal="right" vertical="center" wrapText="1"/>
    </xf>
    <xf numFmtId="3" fontId="0" fillId="0" borderId="1" xfId="0" applyNumberFormat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32" fillId="3" borderId="0" xfId="0" applyFont="1" applyFill="1" applyAlignment="1">
      <alignment horizontal="center"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2" xfId="0" applyBorder="1" applyAlignment="1">
      <alignment horizontal="right"/>
    </xf>
    <xf numFmtId="44" fontId="0" fillId="0" borderId="1" xfId="39" applyFont="1" applyBorder="1" applyAlignment="1">
      <alignment horizontal="center" vertical="center" wrapText="1"/>
    </xf>
    <xf numFmtId="44" fontId="0" fillId="0" borderId="1" xfId="39" applyFont="1" applyBorder="1" applyAlignment="1">
      <alignment vertical="center" wrapText="1"/>
    </xf>
    <xf numFmtId="44" fontId="0" fillId="0" borderId="1" xfId="39" applyFont="1" applyBorder="1" applyAlignment="1">
      <alignment horizontal="center" vertical="center"/>
    </xf>
    <xf numFmtId="44" fontId="0" fillId="0" borderId="1" xfId="39" applyFont="1" applyBorder="1"/>
    <xf numFmtId="0" fontId="0" fillId="0" borderId="1" xfId="0" applyBorder="1" applyAlignment="1">
      <alignment horizontal="right" vertical="center" wrapText="1"/>
    </xf>
  </cellXfs>
  <cellStyles count="40">
    <cellStyle name="Excel Built-in Normal" xfId="23" xr:uid="{00000000-0005-0000-0000-000000000000}"/>
    <cellStyle name="Heading" xfId="24" xr:uid="{00000000-0005-0000-0000-000001000000}"/>
    <cellStyle name="Heading1" xfId="25" xr:uid="{00000000-0005-0000-0000-000002000000}"/>
    <cellStyle name="Hiperłącze 2" xfId="2" xr:uid="{00000000-0005-0000-0000-000003000000}"/>
    <cellStyle name="Hiperłącze 2 2" xfId="4" xr:uid="{00000000-0005-0000-0000-000004000000}"/>
    <cellStyle name="Hiperłącze 2 2 2" xfId="27" xr:uid="{00000000-0005-0000-0000-000005000000}"/>
    <cellStyle name="Hiperłącze 2 3" xfId="26" xr:uid="{00000000-0005-0000-0000-000006000000}"/>
    <cellStyle name="Hiperłącze 3" xfId="5" xr:uid="{00000000-0005-0000-0000-000007000000}"/>
    <cellStyle name="Hiperłącze 3 2" xfId="28" xr:uid="{00000000-0005-0000-0000-000008000000}"/>
    <cellStyle name="Normal 7" xfId="38" xr:uid="{00000000-0005-0000-0000-000009000000}"/>
    <cellStyle name="Normalny" xfId="0" builtinId="0"/>
    <cellStyle name="Normalny 10" xfId="19" xr:uid="{00000000-0005-0000-0000-00000B000000}"/>
    <cellStyle name="Normalny 15" xfId="7" xr:uid="{00000000-0005-0000-0000-00000C000000}"/>
    <cellStyle name="Normalny 15 2" xfId="29" xr:uid="{00000000-0005-0000-0000-00000D000000}"/>
    <cellStyle name="Normalny 2" xfId="1" xr:uid="{00000000-0005-0000-0000-00000E000000}"/>
    <cellStyle name="Normalny 2 2" xfId="8" xr:uid="{00000000-0005-0000-0000-00000F000000}"/>
    <cellStyle name="Normalny 2 2 2" xfId="10" xr:uid="{00000000-0005-0000-0000-000010000000}"/>
    <cellStyle name="Normalny 2 2 3" xfId="12" xr:uid="{00000000-0005-0000-0000-000011000000}"/>
    <cellStyle name="Normalny 2 2 4" xfId="14" xr:uid="{00000000-0005-0000-0000-000012000000}"/>
    <cellStyle name="Normalny 2 2 5" xfId="16" xr:uid="{00000000-0005-0000-0000-000013000000}"/>
    <cellStyle name="Normalny 2 2 6" xfId="18" xr:uid="{00000000-0005-0000-0000-000014000000}"/>
    <cellStyle name="Normalny 2 2 7" xfId="21" xr:uid="{00000000-0005-0000-0000-000015000000}"/>
    <cellStyle name="Normalny 2 2 8" xfId="31" xr:uid="{00000000-0005-0000-0000-000016000000}"/>
    <cellStyle name="Normalny 2 2 9" xfId="37" xr:uid="{00000000-0005-0000-0000-000017000000}"/>
    <cellStyle name="Normalny 2 3" xfId="30" xr:uid="{00000000-0005-0000-0000-000018000000}"/>
    <cellStyle name="Normalny 3" xfId="6" xr:uid="{00000000-0005-0000-0000-000019000000}"/>
    <cellStyle name="Normalny 3 2" xfId="32" xr:uid="{00000000-0005-0000-0000-00001A000000}"/>
    <cellStyle name="Normalny 4" xfId="3" xr:uid="{00000000-0005-0000-0000-00001B000000}"/>
    <cellStyle name="Normalny 4 2" xfId="9" xr:uid="{00000000-0005-0000-0000-00001C000000}"/>
    <cellStyle name="Normalny 4 3" xfId="11" xr:uid="{00000000-0005-0000-0000-00001D000000}"/>
    <cellStyle name="Normalny 4 4" xfId="13" xr:uid="{00000000-0005-0000-0000-00001E000000}"/>
    <cellStyle name="Normalny 4 5" xfId="15" xr:uid="{00000000-0005-0000-0000-00001F000000}"/>
    <cellStyle name="Normalny 4 6" xfId="17" xr:uid="{00000000-0005-0000-0000-000020000000}"/>
    <cellStyle name="Normalny 4 7" xfId="20" xr:uid="{00000000-0005-0000-0000-000021000000}"/>
    <cellStyle name="Normalny 4 8" xfId="33" xr:uid="{00000000-0005-0000-0000-000022000000}"/>
    <cellStyle name="Normalny 5" xfId="22" xr:uid="{00000000-0005-0000-0000-000023000000}"/>
    <cellStyle name="Normalny 6" xfId="36" xr:uid="{00000000-0005-0000-0000-000024000000}"/>
    <cellStyle name="Result" xfId="34" xr:uid="{00000000-0005-0000-0000-000025000000}"/>
    <cellStyle name="Result2" xfId="35" xr:uid="{00000000-0005-0000-0000-000026000000}"/>
    <cellStyle name="Walutowy" xfId="39" builtinId="4"/>
  </cellStyles>
  <dxfs count="0"/>
  <tableStyles count="0" defaultTableStyle="TableStyleMedium2" defaultPivotStyle="PivotStyleMedium9"/>
  <colors>
    <mruColors>
      <color rgb="FFF7FA9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95250" cy="95250"/>
    <xdr:pic>
      <xdr:nvPicPr>
        <xdr:cNvPr id="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289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289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289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289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95250" cy="95250"/>
    <xdr:pic>
      <xdr:nvPicPr>
        <xdr:cNvPr id="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53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53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53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53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53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53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53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53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53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53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53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53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53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53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53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14859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14859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14859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95250" cy="95250"/>
    <xdr:pic>
      <xdr:nvPicPr>
        <xdr:cNvPr id="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18097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39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39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39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39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39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39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39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39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39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39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39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39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39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39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39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39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39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39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39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39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39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6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6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6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6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6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6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6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6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6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6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7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7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7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7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7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7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7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7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7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7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8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8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8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8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8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8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8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8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8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8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4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95250" cy="95250"/>
    <xdr:pic>
      <xdr:nvPicPr>
        <xdr:cNvPr id="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95250" cy="95250"/>
    <xdr:pic>
      <xdr:nvPicPr>
        <xdr:cNvPr id="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70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70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70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70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24</xdr:row>
      <xdr:rowOff>0</xdr:rowOff>
    </xdr:from>
    <xdr:ext cx="95250" cy="95250"/>
    <xdr:pic>
      <xdr:nvPicPr>
        <xdr:cNvPr id="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60293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24</xdr:row>
      <xdr:rowOff>0</xdr:rowOff>
    </xdr:from>
    <xdr:ext cx="95250" cy="95250"/>
    <xdr:pic>
      <xdr:nvPicPr>
        <xdr:cNvPr id="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60293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25</xdr:row>
      <xdr:rowOff>0</xdr:rowOff>
    </xdr:from>
    <xdr:ext cx="95250" cy="95250"/>
    <xdr:pic>
      <xdr:nvPicPr>
        <xdr:cNvPr id="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60293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25</xdr:row>
      <xdr:rowOff>0</xdr:rowOff>
    </xdr:from>
    <xdr:ext cx="95250" cy="95250"/>
    <xdr:pic>
      <xdr:nvPicPr>
        <xdr:cNvPr id="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602932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24</xdr:row>
      <xdr:rowOff>0</xdr:rowOff>
    </xdr:from>
    <xdr:ext cx="95250" cy="95250"/>
    <xdr:pic>
      <xdr:nvPicPr>
        <xdr:cNvPr id="1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582739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24</xdr:row>
      <xdr:rowOff>0</xdr:rowOff>
    </xdr:from>
    <xdr:ext cx="95250" cy="95250"/>
    <xdr:pic>
      <xdr:nvPicPr>
        <xdr:cNvPr id="1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582739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25</xdr:row>
      <xdr:rowOff>0</xdr:rowOff>
    </xdr:from>
    <xdr:ext cx="95250" cy="95250"/>
    <xdr:pic>
      <xdr:nvPicPr>
        <xdr:cNvPr id="1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582739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25</xdr:row>
      <xdr:rowOff>0</xdr:rowOff>
    </xdr:from>
    <xdr:ext cx="95250" cy="95250"/>
    <xdr:pic>
      <xdr:nvPicPr>
        <xdr:cNvPr id="1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582739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24</xdr:row>
      <xdr:rowOff>0</xdr:rowOff>
    </xdr:from>
    <xdr:ext cx="95250" cy="95250"/>
    <xdr:pic>
      <xdr:nvPicPr>
        <xdr:cNvPr id="1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593312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24</xdr:row>
      <xdr:rowOff>0</xdr:rowOff>
    </xdr:from>
    <xdr:ext cx="95250" cy="95250"/>
    <xdr:pic>
      <xdr:nvPicPr>
        <xdr:cNvPr id="1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593312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25</xdr:row>
      <xdr:rowOff>0</xdr:rowOff>
    </xdr:from>
    <xdr:ext cx="95250" cy="95250"/>
    <xdr:pic>
      <xdr:nvPicPr>
        <xdr:cNvPr id="1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593312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95250" cy="95250"/>
    <xdr:pic>
      <xdr:nvPicPr>
        <xdr:cNvPr id="2" name="Picture 6" descr="https://www.witko.com.pl/sklep/pict/spacer.gif">
          <a:extLst>
            <a:ext uri="{FF2B5EF4-FFF2-40B4-BE49-F238E27FC236}">
              <a16:creationId xmlns:a16="http://schemas.microsoft.com/office/drawing/2014/main" id="{15080A4B-DBB0-4452-B088-AD67A66F6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" name="Picture 6" descr="https://www.witko.com.pl/sklep/pict/spacer.gif">
          <a:extLst>
            <a:ext uri="{FF2B5EF4-FFF2-40B4-BE49-F238E27FC236}">
              <a16:creationId xmlns:a16="http://schemas.microsoft.com/office/drawing/2014/main" id="{2EFF7A46-F7FD-4ED1-AA72-639E49542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" name="Picture 6" descr="https://www.witko.com.pl/sklep/pict/spacer.gif">
          <a:extLst>
            <a:ext uri="{FF2B5EF4-FFF2-40B4-BE49-F238E27FC236}">
              <a16:creationId xmlns:a16="http://schemas.microsoft.com/office/drawing/2014/main" id="{262F0233-D53A-4550-98D0-A127BF28F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" name="Picture 6" descr="https://www.witko.com.pl/sklep/pict/spacer.gif">
          <a:extLst>
            <a:ext uri="{FF2B5EF4-FFF2-40B4-BE49-F238E27FC236}">
              <a16:creationId xmlns:a16="http://schemas.microsoft.com/office/drawing/2014/main" id="{3D249FA9-F991-4FC8-854B-8D4BFC161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" name="Picture 6" descr="https://www.witko.com.pl/sklep/pict/spacer.gif">
          <a:extLst>
            <a:ext uri="{FF2B5EF4-FFF2-40B4-BE49-F238E27FC236}">
              <a16:creationId xmlns:a16="http://schemas.microsoft.com/office/drawing/2014/main" id="{6213DA67-9134-49DE-B5FA-126366E48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" name="Picture 6" descr="https://www.witko.com.pl/sklep/pict/spacer.gif">
          <a:extLst>
            <a:ext uri="{FF2B5EF4-FFF2-40B4-BE49-F238E27FC236}">
              <a16:creationId xmlns:a16="http://schemas.microsoft.com/office/drawing/2014/main" id="{0C644814-FB73-4F05-9C64-4C702448D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" name="Picture 6" descr="https://www.witko.com.pl/sklep/pict/spacer.gif">
          <a:extLst>
            <a:ext uri="{FF2B5EF4-FFF2-40B4-BE49-F238E27FC236}">
              <a16:creationId xmlns:a16="http://schemas.microsoft.com/office/drawing/2014/main" id="{790138FD-9E4F-41F8-97C4-4E98A16DE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" name="Picture 6" descr="https://www.witko.com.pl/sklep/pict/spacer.gif">
          <a:extLst>
            <a:ext uri="{FF2B5EF4-FFF2-40B4-BE49-F238E27FC236}">
              <a16:creationId xmlns:a16="http://schemas.microsoft.com/office/drawing/2014/main" id="{4BB28169-7866-4901-9B1D-37B377B51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" name="Picture 6" descr="https://www.witko.com.pl/sklep/pict/spacer.gif">
          <a:extLst>
            <a:ext uri="{FF2B5EF4-FFF2-40B4-BE49-F238E27FC236}">
              <a16:creationId xmlns:a16="http://schemas.microsoft.com/office/drawing/2014/main" id="{238BD9A7-E3CB-4F8B-87D0-2A82A8DFC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" name="Picture 6" descr="https://www.witko.com.pl/sklep/pict/spacer.gif">
          <a:extLst>
            <a:ext uri="{FF2B5EF4-FFF2-40B4-BE49-F238E27FC236}">
              <a16:creationId xmlns:a16="http://schemas.microsoft.com/office/drawing/2014/main" id="{B20BF4F3-7252-4276-8D0A-9CEDAA183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" name="Picture 6" descr="https://www.witko.com.pl/sklep/pict/spacer.gif">
          <a:extLst>
            <a:ext uri="{FF2B5EF4-FFF2-40B4-BE49-F238E27FC236}">
              <a16:creationId xmlns:a16="http://schemas.microsoft.com/office/drawing/2014/main" id="{F73CA388-9FC6-4C90-BEC6-63E9B010B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" name="Picture 6" descr="https://www.witko.com.pl/sklep/pict/spacer.gif">
          <a:extLst>
            <a:ext uri="{FF2B5EF4-FFF2-40B4-BE49-F238E27FC236}">
              <a16:creationId xmlns:a16="http://schemas.microsoft.com/office/drawing/2014/main" id="{8186BFF8-7DD0-4CEA-A06F-76E068F0C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" name="Picture 6" descr="https://www.witko.com.pl/sklep/pict/spacer.gif">
          <a:extLst>
            <a:ext uri="{FF2B5EF4-FFF2-40B4-BE49-F238E27FC236}">
              <a16:creationId xmlns:a16="http://schemas.microsoft.com/office/drawing/2014/main" id="{49CDDA94-B28E-46BE-861E-6584DF2EA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" name="Picture 6" descr="https://www.witko.com.pl/sklep/pict/spacer.gif">
          <a:extLst>
            <a:ext uri="{FF2B5EF4-FFF2-40B4-BE49-F238E27FC236}">
              <a16:creationId xmlns:a16="http://schemas.microsoft.com/office/drawing/2014/main" id="{5B2E729F-5409-4F6C-A2D8-8D4F774B3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6" name="Picture 6" descr="https://www.witko.com.pl/sklep/pict/spacer.gif">
          <a:extLst>
            <a:ext uri="{FF2B5EF4-FFF2-40B4-BE49-F238E27FC236}">
              <a16:creationId xmlns:a16="http://schemas.microsoft.com/office/drawing/2014/main" id="{A0378015-AC00-44D7-AD25-CDEBB4C18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7" name="Picture 6" descr="https://www.witko.com.pl/sklep/pict/spacer.gif">
          <a:extLst>
            <a:ext uri="{FF2B5EF4-FFF2-40B4-BE49-F238E27FC236}">
              <a16:creationId xmlns:a16="http://schemas.microsoft.com/office/drawing/2014/main" id="{347AB2D7-2753-4448-BD86-3DD024264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8" name="Picture 6" descr="https://www.witko.com.pl/sklep/pict/spacer.gif">
          <a:extLst>
            <a:ext uri="{FF2B5EF4-FFF2-40B4-BE49-F238E27FC236}">
              <a16:creationId xmlns:a16="http://schemas.microsoft.com/office/drawing/2014/main" id="{17F45D84-D3BA-4CD2-B206-90B432206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9" name="Picture 6" descr="https://www.witko.com.pl/sklep/pict/spacer.gif">
          <a:extLst>
            <a:ext uri="{FF2B5EF4-FFF2-40B4-BE49-F238E27FC236}">
              <a16:creationId xmlns:a16="http://schemas.microsoft.com/office/drawing/2014/main" id="{D09F4C73-AEB1-4520-A575-635417DCE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0" name="Picture 6" descr="https://www.witko.com.pl/sklep/pict/spacer.gif">
          <a:extLst>
            <a:ext uri="{FF2B5EF4-FFF2-40B4-BE49-F238E27FC236}">
              <a16:creationId xmlns:a16="http://schemas.microsoft.com/office/drawing/2014/main" id="{821FF128-A960-4890-A1E4-668BC7F3F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1" name="Picture 6" descr="https://www.witko.com.pl/sklep/pict/spacer.gif">
          <a:extLst>
            <a:ext uri="{FF2B5EF4-FFF2-40B4-BE49-F238E27FC236}">
              <a16:creationId xmlns:a16="http://schemas.microsoft.com/office/drawing/2014/main" id="{5A0A8172-63DF-4002-A1A3-C24E0CC10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2" name="Picture 6" descr="https://www.witko.com.pl/sklep/pict/spacer.gif">
          <a:extLst>
            <a:ext uri="{FF2B5EF4-FFF2-40B4-BE49-F238E27FC236}">
              <a16:creationId xmlns:a16="http://schemas.microsoft.com/office/drawing/2014/main" id="{0BD226FC-493A-4F3D-A821-CE7497C40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3" name="Picture 6" descr="https://www.witko.com.pl/sklep/pict/spacer.gif">
          <a:extLst>
            <a:ext uri="{FF2B5EF4-FFF2-40B4-BE49-F238E27FC236}">
              <a16:creationId xmlns:a16="http://schemas.microsoft.com/office/drawing/2014/main" id="{A12188B2-3385-4606-B2B7-8B6F1BA1E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4" name="Picture 6" descr="https://www.witko.com.pl/sklep/pict/spacer.gif">
          <a:extLst>
            <a:ext uri="{FF2B5EF4-FFF2-40B4-BE49-F238E27FC236}">
              <a16:creationId xmlns:a16="http://schemas.microsoft.com/office/drawing/2014/main" id="{BB4D360A-8000-4B3F-8088-260DF6BE4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5" name="Picture 6" descr="https://www.witko.com.pl/sklep/pict/spacer.gif">
          <a:extLst>
            <a:ext uri="{FF2B5EF4-FFF2-40B4-BE49-F238E27FC236}">
              <a16:creationId xmlns:a16="http://schemas.microsoft.com/office/drawing/2014/main" id="{E7D749AD-EBF4-40A1-9794-749DA083F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6" name="Picture 6" descr="https://www.witko.com.pl/sklep/pict/spacer.gif">
          <a:extLst>
            <a:ext uri="{FF2B5EF4-FFF2-40B4-BE49-F238E27FC236}">
              <a16:creationId xmlns:a16="http://schemas.microsoft.com/office/drawing/2014/main" id="{A8E27F1E-2D64-44A4-AEF9-2068139B6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7" name="Picture 6" descr="https://www.witko.com.pl/sklep/pict/spacer.gif">
          <a:extLst>
            <a:ext uri="{FF2B5EF4-FFF2-40B4-BE49-F238E27FC236}">
              <a16:creationId xmlns:a16="http://schemas.microsoft.com/office/drawing/2014/main" id="{B5028001-99F6-4430-ABAB-1DD4E436A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8" name="Picture 6" descr="https://www.witko.com.pl/sklep/pict/spacer.gif">
          <a:extLst>
            <a:ext uri="{FF2B5EF4-FFF2-40B4-BE49-F238E27FC236}">
              <a16:creationId xmlns:a16="http://schemas.microsoft.com/office/drawing/2014/main" id="{4DBB3639-12E9-41DF-915B-1999B3E52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9" name="Picture 6" descr="https://www.witko.com.pl/sklep/pict/spacer.gif">
          <a:extLst>
            <a:ext uri="{FF2B5EF4-FFF2-40B4-BE49-F238E27FC236}">
              <a16:creationId xmlns:a16="http://schemas.microsoft.com/office/drawing/2014/main" id="{D30342B0-F2B8-42CA-AD15-2F0435E91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0" name="Picture 6" descr="https://www.witko.com.pl/sklep/pict/spacer.gif">
          <a:extLst>
            <a:ext uri="{FF2B5EF4-FFF2-40B4-BE49-F238E27FC236}">
              <a16:creationId xmlns:a16="http://schemas.microsoft.com/office/drawing/2014/main" id="{86F1F547-7A5F-425A-9DA2-EEB70830D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1" name="Picture 6" descr="https://www.witko.com.pl/sklep/pict/spacer.gif">
          <a:extLst>
            <a:ext uri="{FF2B5EF4-FFF2-40B4-BE49-F238E27FC236}">
              <a16:creationId xmlns:a16="http://schemas.microsoft.com/office/drawing/2014/main" id="{61A2B49A-47E6-409C-931E-EE7E2D994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2" name="Picture 6" descr="https://www.witko.com.pl/sklep/pict/spacer.gif">
          <a:extLst>
            <a:ext uri="{FF2B5EF4-FFF2-40B4-BE49-F238E27FC236}">
              <a16:creationId xmlns:a16="http://schemas.microsoft.com/office/drawing/2014/main" id="{DDED6454-6660-4153-ADB6-DDA098B94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3" name="Picture 6" descr="https://www.witko.com.pl/sklep/pict/spacer.gif">
          <a:extLst>
            <a:ext uri="{FF2B5EF4-FFF2-40B4-BE49-F238E27FC236}">
              <a16:creationId xmlns:a16="http://schemas.microsoft.com/office/drawing/2014/main" id="{096BD83A-2E74-4536-B0A1-CCF6B7D27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4" name="Picture 6" descr="https://www.witko.com.pl/sklep/pict/spacer.gif">
          <a:extLst>
            <a:ext uri="{FF2B5EF4-FFF2-40B4-BE49-F238E27FC236}">
              <a16:creationId xmlns:a16="http://schemas.microsoft.com/office/drawing/2014/main" id="{DCE84523-DD7E-42AA-AF86-BE012B49F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5" name="Picture 6" descr="https://www.witko.com.pl/sklep/pict/spacer.gif">
          <a:extLst>
            <a:ext uri="{FF2B5EF4-FFF2-40B4-BE49-F238E27FC236}">
              <a16:creationId xmlns:a16="http://schemas.microsoft.com/office/drawing/2014/main" id="{93A680B2-5583-406F-ADCD-FC799193D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6" name="Picture 6" descr="https://www.witko.com.pl/sklep/pict/spacer.gif">
          <a:extLst>
            <a:ext uri="{FF2B5EF4-FFF2-40B4-BE49-F238E27FC236}">
              <a16:creationId xmlns:a16="http://schemas.microsoft.com/office/drawing/2014/main" id="{95913372-E776-4042-8280-2A4FCCE50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7" name="Picture 6" descr="https://www.witko.com.pl/sklep/pict/spacer.gif">
          <a:extLst>
            <a:ext uri="{FF2B5EF4-FFF2-40B4-BE49-F238E27FC236}">
              <a16:creationId xmlns:a16="http://schemas.microsoft.com/office/drawing/2014/main" id="{F11C6FDA-962E-45DE-8A24-B3DEB9A9A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8" name="Picture 6" descr="https://www.witko.com.pl/sklep/pict/spacer.gif">
          <a:extLst>
            <a:ext uri="{FF2B5EF4-FFF2-40B4-BE49-F238E27FC236}">
              <a16:creationId xmlns:a16="http://schemas.microsoft.com/office/drawing/2014/main" id="{BA7963D9-4BA2-4FB0-8CD1-D38B9472E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9" name="Picture 6" descr="https://www.witko.com.pl/sklep/pict/spacer.gif">
          <a:extLst>
            <a:ext uri="{FF2B5EF4-FFF2-40B4-BE49-F238E27FC236}">
              <a16:creationId xmlns:a16="http://schemas.microsoft.com/office/drawing/2014/main" id="{9E771304-6312-4498-9648-3DCA6A210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0" name="Picture 6" descr="https://www.witko.com.pl/sklep/pict/spacer.gif">
          <a:extLst>
            <a:ext uri="{FF2B5EF4-FFF2-40B4-BE49-F238E27FC236}">
              <a16:creationId xmlns:a16="http://schemas.microsoft.com/office/drawing/2014/main" id="{A14CFA04-5980-4196-9947-65063155A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1" name="Picture 6" descr="https://www.witko.com.pl/sklep/pict/spacer.gif">
          <a:extLst>
            <a:ext uri="{FF2B5EF4-FFF2-40B4-BE49-F238E27FC236}">
              <a16:creationId xmlns:a16="http://schemas.microsoft.com/office/drawing/2014/main" id="{D18C9627-E50A-41B2-ABAD-F110E5EE0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2" name="Picture 6" descr="https://www.witko.com.pl/sklep/pict/spacer.gif">
          <a:extLst>
            <a:ext uri="{FF2B5EF4-FFF2-40B4-BE49-F238E27FC236}">
              <a16:creationId xmlns:a16="http://schemas.microsoft.com/office/drawing/2014/main" id="{227A037A-3FF6-4C21-A44A-9924C688C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" name="Picture 6" descr="https://www.witko.com.pl/sklep/pict/spacer.gif">
          <a:extLst>
            <a:ext uri="{FF2B5EF4-FFF2-40B4-BE49-F238E27FC236}">
              <a16:creationId xmlns:a16="http://schemas.microsoft.com/office/drawing/2014/main" id="{A02942EC-63C2-46D8-9B0C-913B2A876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" name="Picture 6" descr="https://www.witko.com.pl/sklep/pict/spacer.gif">
          <a:extLst>
            <a:ext uri="{FF2B5EF4-FFF2-40B4-BE49-F238E27FC236}">
              <a16:creationId xmlns:a16="http://schemas.microsoft.com/office/drawing/2014/main" id="{28D84944-1867-44CD-8A8B-5B56F3919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" name="Picture 6" descr="https://www.witko.com.pl/sklep/pict/spacer.gif">
          <a:extLst>
            <a:ext uri="{FF2B5EF4-FFF2-40B4-BE49-F238E27FC236}">
              <a16:creationId xmlns:a16="http://schemas.microsoft.com/office/drawing/2014/main" id="{30748D54-5C55-44DC-8E3B-422BDA900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" name="Picture 6" descr="https://www.witko.com.pl/sklep/pict/spacer.gif">
          <a:extLst>
            <a:ext uri="{FF2B5EF4-FFF2-40B4-BE49-F238E27FC236}">
              <a16:creationId xmlns:a16="http://schemas.microsoft.com/office/drawing/2014/main" id="{7F384652-A3E5-41E1-8F29-9AA3277E9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" name="Picture 6" descr="https://www.witko.com.pl/sklep/pict/spacer.gif">
          <a:extLst>
            <a:ext uri="{FF2B5EF4-FFF2-40B4-BE49-F238E27FC236}">
              <a16:creationId xmlns:a16="http://schemas.microsoft.com/office/drawing/2014/main" id="{5C3B07A6-E87D-4700-8E52-4A2E401D0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" name="Picture 6" descr="https://www.witko.com.pl/sklep/pict/spacer.gif">
          <a:extLst>
            <a:ext uri="{FF2B5EF4-FFF2-40B4-BE49-F238E27FC236}">
              <a16:creationId xmlns:a16="http://schemas.microsoft.com/office/drawing/2014/main" id="{4182BF21-FFD6-4FB7-BA5E-F029838E3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" name="Picture 6" descr="https://www.witko.com.pl/sklep/pict/spacer.gif">
          <a:extLst>
            <a:ext uri="{FF2B5EF4-FFF2-40B4-BE49-F238E27FC236}">
              <a16:creationId xmlns:a16="http://schemas.microsoft.com/office/drawing/2014/main" id="{4F3C7DAA-5F25-4519-9FDB-C9330DCA6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0" name="Picture 6" descr="https://www.witko.com.pl/sklep/pict/spacer.gif">
          <a:extLst>
            <a:ext uri="{FF2B5EF4-FFF2-40B4-BE49-F238E27FC236}">
              <a16:creationId xmlns:a16="http://schemas.microsoft.com/office/drawing/2014/main" id="{DECB2329-520F-4FCF-AD56-4584CA59A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1" name="Picture 6" descr="https://www.witko.com.pl/sklep/pict/spacer.gif">
          <a:extLst>
            <a:ext uri="{FF2B5EF4-FFF2-40B4-BE49-F238E27FC236}">
              <a16:creationId xmlns:a16="http://schemas.microsoft.com/office/drawing/2014/main" id="{85D09379-667C-48D4-8CFC-AC4834D47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2" name="Picture 6" descr="https://www.witko.com.pl/sklep/pict/spacer.gif">
          <a:extLst>
            <a:ext uri="{FF2B5EF4-FFF2-40B4-BE49-F238E27FC236}">
              <a16:creationId xmlns:a16="http://schemas.microsoft.com/office/drawing/2014/main" id="{0195E1A4-5096-40BD-BBCB-5D4745F79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3" name="Picture 6" descr="https://www.witko.com.pl/sklep/pict/spacer.gif">
          <a:extLst>
            <a:ext uri="{FF2B5EF4-FFF2-40B4-BE49-F238E27FC236}">
              <a16:creationId xmlns:a16="http://schemas.microsoft.com/office/drawing/2014/main" id="{838BE529-9A42-45CD-94D6-6960E56C4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4" name="Picture 6" descr="https://www.witko.com.pl/sklep/pict/spacer.gif">
          <a:extLst>
            <a:ext uri="{FF2B5EF4-FFF2-40B4-BE49-F238E27FC236}">
              <a16:creationId xmlns:a16="http://schemas.microsoft.com/office/drawing/2014/main" id="{A10A12D2-9E5C-4E46-ABDB-F583E3AE0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5" name="Picture 6" descr="https://www.witko.com.pl/sklep/pict/spacer.gif">
          <a:extLst>
            <a:ext uri="{FF2B5EF4-FFF2-40B4-BE49-F238E27FC236}">
              <a16:creationId xmlns:a16="http://schemas.microsoft.com/office/drawing/2014/main" id="{8372DA8C-7C5F-4038-90B0-0207A57E3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6" name="Picture 6" descr="https://www.witko.com.pl/sklep/pict/spacer.gif">
          <a:extLst>
            <a:ext uri="{FF2B5EF4-FFF2-40B4-BE49-F238E27FC236}">
              <a16:creationId xmlns:a16="http://schemas.microsoft.com/office/drawing/2014/main" id="{E702846D-3512-4B33-B136-D03F243B6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7" name="Picture 6" descr="https://www.witko.com.pl/sklep/pict/spacer.gif">
          <a:extLst>
            <a:ext uri="{FF2B5EF4-FFF2-40B4-BE49-F238E27FC236}">
              <a16:creationId xmlns:a16="http://schemas.microsoft.com/office/drawing/2014/main" id="{500E73C0-6750-467A-B0CE-81441918A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8" name="Picture 6" descr="https://www.witko.com.pl/sklep/pict/spacer.gif">
          <a:extLst>
            <a:ext uri="{FF2B5EF4-FFF2-40B4-BE49-F238E27FC236}">
              <a16:creationId xmlns:a16="http://schemas.microsoft.com/office/drawing/2014/main" id="{BF94B6D4-3B5A-4328-8B84-7D2024C0B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9" name="Picture 6" descr="https://www.witko.com.pl/sklep/pict/spacer.gif">
          <a:extLst>
            <a:ext uri="{FF2B5EF4-FFF2-40B4-BE49-F238E27FC236}">
              <a16:creationId xmlns:a16="http://schemas.microsoft.com/office/drawing/2014/main" id="{EF5D2CE1-7532-43EF-B695-0F15BCF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0" name="Picture 6" descr="https://www.witko.com.pl/sklep/pict/spacer.gif">
          <a:extLst>
            <a:ext uri="{FF2B5EF4-FFF2-40B4-BE49-F238E27FC236}">
              <a16:creationId xmlns:a16="http://schemas.microsoft.com/office/drawing/2014/main" id="{518EBDDB-12CD-484B-BE82-A7F9BA5E4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1" name="Picture 6" descr="https://www.witko.com.pl/sklep/pict/spacer.gif">
          <a:extLst>
            <a:ext uri="{FF2B5EF4-FFF2-40B4-BE49-F238E27FC236}">
              <a16:creationId xmlns:a16="http://schemas.microsoft.com/office/drawing/2014/main" id="{A21870DC-B11E-41CD-A720-8C36A7829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2" name="Picture 6" descr="https://www.witko.com.pl/sklep/pict/spacer.gif">
          <a:extLst>
            <a:ext uri="{FF2B5EF4-FFF2-40B4-BE49-F238E27FC236}">
              <a16:creationId xmlns:a16="http://schemas.microsoft.com/office/drawing/2014/main" id="{74ED64F2-919C-458E-BB8E-5AC8452D8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3" name="Picture 6" descr="https://www.witko.com.pl/sklep/pict/spacer.gif">
          <a:extLst>
            <a:ext uri="{FF2B5EF4-FFF2-40B4-BE49-F238E27FC236}">
              <a16:creationId xmlns:a16="http://schemas.microsoft.com/office/drawing/2014/main" id="{A5E7CC3F-0DC9-4DCB-A16E-8B2093DCB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4" name="Picture 6" descr="https://www.witko.com.pl/sklep/pict/spacer.gif">
          <a:extLst>
            <a:ext uri="{FF2B5EF4-FFF2-40B4-BE49-F238E27FC236}">
              <a16:creationId xmlns:a16="http://schemas.microsoft.com/office/drawing/2014/main" id="{B11705F1-CCEE-40D3-9806-F5BC8E2A3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5" name="Picture 6" descr="https://www.witko.com.pl/sklep/pict/spacer.gif">
          <a:extLst>
            <a:ext uri="{FF2B5EF4-FFF2-40B4-BE49-F238E27FC236}">
              <a16:creationId xmlns:a16="http://schemas.microsoft.com/office/drawing/2014/main" id="{8BE5A16A-1BA3-45E3-88DA-54769015A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6" name="Picture 6" descr="https://www.witko.com.pl/sklep/pict/spacer.gif">
          <a:extLst>
            <a:ext uri="{FF2B5EF4-FFF2-40B4-BE49-F238E27FC236}">
              <a16:creationId xmlns:a16="http://schemas.microsoft.com/office/drawing/2014/main" id="{9C7005CA-FA51-42CC-9807-0FF48CA0F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7" name="Picture 6" descr="https://www.witko.com.pl/sklep/pict/spacer.gif">
          <a:extLst>
            <a:ext uri="{FF2B5EF4-FFF2-40B4-BE49-F238E27FC236}">
              <a16:creationId xmlns:a16="http://schemas.microsoft.com/office/drawing/2014/main" id="{0677946C-9E0F-4E8F-ABB2-E2EA71637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8" name="Picture 6" descr="https://www.witko.com.pl/sklep/pict/spacer.gif">
          <a:extLst>
            <a:ext uri="{FF2B5EF4-FFF2-40B4-BE49-F238E27FC236}">
              <a16:creationId xmlns:a16="http://schemas.microsoft.com/office/drawing/2014/main" id="{ABDB89D5-911F-4A35-8B13-0A9CBD58A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9" name="Picture 6" descr="https://www.witko.com.pl/sklep/pict/spacer.gif">
          <a:extLst>
            <a:ext uri="{FF2B5EF4-FFF2-40B4-BE49-F238E27FC236}">
              <a16:creationId xmlns:a16="http://schemas.microsoft.com/office/drawing/2014/main" id="{380ABDC9-5BC5-4E64-93BB-23DEE2CDE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0" name="Picture 6" descr="https://www.witko.com.pl/sklep/pict/spacer.gif">
          <a:extLst>
            <a:ext uri="{FF2B5EF4-FFF2-40B4-BE49-F238E27FC236}">
              <a16:creationId xmlns:a16="http://schemas.microsoft.com/office/drawing/2014/main" id="{0649C341-1243-44AB-81BC-255F00F42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1" name="Picture 6" descr="https://www.witko.com.pl/sklep/pict/spacer.gif">
          <a:extLst>
            <a:ext uri="{FF2B5EF4-FFF2-40B4-BE49-F238E27FC236}">
              <a16:creationId xmlns:a16="http://schemas.microsoft.com/office/drawing/2014/main" id="{9F38ED68-FA85-47A8-B23D-97799E99C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2" name="Picture 6" descr="https://www.witko.com.pl/sklep/pict/spacer.gif">
          <a:extLst>
            <a:ext uri="{FF2B5EF4-FFF2-40B4-BE49-F238E27FC236}">
              <a16:creationId xmlns:a16="http://schemas.microsoft.com/office/drawing/2014/main" id="{CAB70462-F8A7-454F-BAF1-491E2A0DC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3" name="Picture 6" descr="https://www.witko.com.pl/sklep/pict/spacer.gif">
          <a:extLst>
            <a:ext uri="{FF2B5EF4-FFF2-40B4-BE49-F238E27FC236}">
              <a16:creationId xmlns:a16="http://schemas.microsoft.com/office/drawing/2014/main" id="{1EAE579E-59D9-42C1-A2F2-753CC16B0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4" name="Picture 6" descr="https://www.witko.com.pl/sklep/pict/spacer.gif">
          <a:extLst>
            <a:ext uri="{FF2B5EF4-FFF2-40B4-BE49-F238E27FC236}">
              <a16:creationId xmlns:a16="http://schemas.microsoft.com/office/drawing/2014/main" id="{892536B1-39A9-421E-A8C8-96D72ACE9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5" name="Picture 6" descr="https://www.witko.com.pl/sklep/pict/spacer.gif">
          <a:extLst>
            <a:ext uri="{FF2B5EF4-FFF2-40B4-BE49-F238E27FC236}">
              <a16:creationId xmlns:a16="http://schemas.microsoft.com/office/drawing/2014/main" id="{E6C1160E-84FE-4AF8-8696-9C187652E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6" name="Picture 6" descr="https://www.witko.com.pl/sklep/pict/spacer.gif">
          <a:extLst>
            <a:ext uri="{FF2B5EF4-FFF2-40B4-BE49-F238E27FC236}">
              <a16:creationId xmlns:a16="http://schemas.microsoft.com/office/drawing/2014/main" id="{6572B4DE-0224-432D-95CB-BDA04012B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7" name="Picture 6" descr="https://www.witko.com.pl/sklep/pict/spacer.gif">
          <a:extLst>
            <a:ext uri="{FF2B5EF4-FFF2-40B4-BE49-F238E27FC236}">
              <a16:creationId xmlns:a16="http://schemas.microsoft.com/office/drawing/2014/main" id="{BB700B36-D128-4789-ABB3-B00118F0B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8" name="Picture 6" descr="https://www.witko.com.pl/sklep/pict/spacer.gif">
          <a:extLst>
            <a:ext uri="{FF2B5EF4-FFF2-40B4-BE49-F238E27FC236}">
              <a16:creationId xmlns:a16="http://schemas.microsoft.com/office/drawing/2014/main" id="{9A09FF96-FFF8-4C20-A175-16CFC6534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9" name="Picture 6" descr="https://www.witko.com.pl/sklep/pict/spacer.gif">
          <a:extLst>
            <a:ext uri="{FF2B5EF4-FFF2-40B4-BE49-F238E27FC236}">
              <a16:creationId xmlns:a16="http://schemas.microsoft.com/office/drawing/2014/main" id="{76B48CB8-919C-4820-B437-947D9E41F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95250" cy="95250"/>
    <xdr:pic>
      <xdr:nvPicPr>
        <xdr:cNvPr id="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671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671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671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671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671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671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671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671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D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95250" cy="95250"/>
    <xdr:pic>
      <xdr:nvPicPr>
        <xdr:cNvPr id="2" name="Picture 6" descr="https://www.witko.com.pl/sklep/pict/spacer.gif">
          <a:extLst>
            <a:ext uri="{FF2B5EF4-FFF2-40B4-BE49-F238E27FC236}">
              <a16:creationId xmlns:a16="http://schemas.microsoft.com/office/drawing/2014/main" id="{C6B48E9C-08B7-4C94-BD00-B36800719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" name="Picture 6" descr="https://www.witko.com.pl/sklep/pict/spacer.gif">
          <a:extLst>
            <a:ext uri="{FF2B5EF4-FFF2-40B4-BE49-F238E27FC236}">
              <a16:creationId xmlns:a16="http://schemas.microsoft.com/office/drawing/2014/main" id="{30B0764D-101D-4BCD-A03D-A266C5869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" name="Picture 6" descr="https://www.witko.com.pl/sklep/pict/spacer.gif">
          <a:extLst>
            <a:ext uri="{FF2B5EF4-FFF2-40B4-BE49-F238E27FC236}">
              <a16:creationId xmlns:a16="http://schemas.microsoft.com/office/drawing/2014/main" id="{1AA4E6A4-06B2-44F9-9769-611803263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" name="Picture 6" descr="https://www.witko.com.pl/sklep/pict/spacer.gif">
          <a:extLst>
            <a:ext uri="{FF2B5EF4-FFF2-40B4-BE49-F238E27FC236}">
              <a16:creationId xmlns:a16="http://schemas.microsoft.com/office/drawing/2014/main" id="{CF929199-8C4C-47E8-AEF5-036CF4BE4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" name="Picture 6" descr="https://www.witko.com.pl/sklep/pict/spacer.gif">
          <a:extLst>
            <a:ext uri="{FF2B5EF4-FFF2-40B4-BE49-F238E27FC236}">
              <a16:creationId xmlns:a16="http://schemas.microsoft.com/office/drawing/2014/main" id="{FA3549B9-A4E1-429D-AA04-CF6047725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" name="Picture 6" descr="https://www.witko.com.pl/sklep/pict/spacer.gif">
          <a:extLst>
            <a:ext uri="{FF2B5EF4-FFF2-40B4-BE49-F238E27FC236}">
              <a16:creationId xmlns:a16="http://schemas.microsoft.com/office/drawing/2014/main" id="{A71FBB1D-5762-4DE8-808F-F91AB0D7E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" name="Picture 6" descr="https://www.witko.com.pl/sklep/pict/spacer.gif">
          <a:extLst>
            <a:ext uri="{FF2B5EF4-FFF2-40B4-BE49-F238E27FC236}">
              <a16:creationId xmlns:a16="http://schemas.microsoft.com/office/drawing/2014/main" id="{06D758B0-15C3-4ED3-8F58-25A6B751C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" name="Picture 6" descr="https://www.witko.com.pl/sklep/pict/spacer.gif">
          <a:extLst>
            <a:ext uri="{FF2B5EF4-FFF2-40B4-BE49-F238E27FC236}">
              <a16:creationId xmlns:a16="http://schemas.microsoft.com/office/drawing/2014/main" id="{F0649B45-A5B3-448C-8013-9EF99F1F0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" name="Picture 6" descr="https://www.witko.com.pl/sklep/pict/spacer.gif">
          <a:extLst>
            <a:ext uri="{FF2B5EF4-FFF2-40B4-BE49-F238E27FC236}">
              <a16:creationId xmlns:a16="http://schemas.microsoft.com/office/drawing/2014/main" id="{0CFDC0AF-BD01-4D90-A4F5-9B396CD57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" name="Picture 6" descr="https://www.witko.com.pl/sklep/pict/spacer.gif">
          <a:extLst>
            <a:ext uri="{FF2B5EF4-FFF2-40B4-BE49-F238E27FC236}">
              <a16:creationId xmlns:a16="http://schemas.microsoft.com/office/drawing/2014/main" id="{05610158-E578-42C5-85BF-5AAABD230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" name="Picture 6" descr="https://www.witko.com.pl/sklep/pict/spacer.gif">
          <a:extLst>
            <a:ext uri="{FF2B5EF4-FFF2-40B4-BE49-F238E27FC236}">
              <a16:creationId xmlns:a16="http://schemas.microsoft.com/office/drawing/2014/main" id="{716513CB-EB71-43A7-91B9-5582CFCA0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" name="Picture 6" descr="https://www.witko.com.pl/sklep/pict/spacer.gif">
          <a:extLst>
            <a:ext uri="{FF2B5EF4-FFF2-40B4-BE49-F238E27FC236}">
              <a16:creationId xmlns:a16="http://schemas.microsoft.com/office/drawing/2014/main" id="{28275576-BA69-4D0E-ACDA-4CC4E6834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" name="Picture 6" descr="https://www.witko.com.pl/sklep/pict/spacer.gif">
          <a:extLst>
            <a:ext uri="{FF2B5EF4-FFF2-40B4-BE49-F238E27FC236}">
              <a16:creationId xmlns:a16="http://schemas.microsoft.com/office/drawing/2014/main" id="{BBD7910A-ACF0-44C1-A45A-B80590D29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" name="Picture 6" descr="https://www.witko.com.pl/sklep/pict/spacer.gif">
          <a:extLst>
            <a:ext uri="{FF2B5EF4-FFF2-40B4-BE49-F238E27FC236}">
              <a16:creationId xmlns:a16="http://schemas.microsoft.com/office/drawing/2014/main" id="{2ED97B99-7B15-458F-8208-5D72D5075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6" name="Picture 6" descr="https://www.witko.com.pl/sklep/pict/spacer.gif">
          <a:extLst>
            <a:ext uri="{FF2B5EF4-FFF2-40B4-BE49-F238E27FC236}">
              <a16:creationId xmlns:a16="http://schemas.microsoft.com/office/drawing/2014/main" id="{BBC36A47-821B-4D06-B56A-5423AFA5C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7" name="Picture 6" descr="https://www.witko.com.pl/sklep/pict/spacer.gif">
          <a:extLst>
            <a:ext uri="{FF2B5EF4-FFF2-40B4-BE49-F238E27FC236}">
              <a16:creationId xmlns:a16="http://schemas.microsoft.com/office/drawing/2014/main" id="{130CA17D-1394-473D-90B1-15FB2586A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8" name="Picture 6" descr="https://www.witko.com.pl/sklep/pict/spacer.gif">
          <a:extLst>
            <a:ext uri="{FF2B5EF4-FFF2-40B4-BE49-F238E27FC236}">
              <a16:creationId xmlns:a16="http://schemas.microsoft.com/office/drawing/2014/main" id="{5088E5D2-6186-4660-A6C4-9B7DF81DE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9" name="Picture 6" descr="https://www.witko.com.pl/sklep/pict/spacer.gif">
          <a:extLst>
            <a:ext uri="{FF2B5EF4-FFF2-40B4-BE49-F238E27FC236}">
              <a16:creationId xmlns:a16="http://schemas.microsoft.com/office/drawing/2014/main" id="{813838FA-4271-4A26-9E87-43F185DCE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0" name="Picture 6" descr="https://www.witko.com.pl/sklep/pict/spacer.gif">
          <a:extLst>
            <a:ext uri="{FF2B5EF4-FFF2-40B4-BE49-F238E27FC236}">
              <a16:creationId xmlns:a16="http://schemas.microsoft.com/office/drawing/2014/main" id="{2995EBDF-CBD8-41EE-AD5C-295370073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1" name="Picture 6" descr="https://www.witko.com.pl/sklep/pict/spacer.gif">
          <a:extLst>
            <a:ext uri="{FF2B5EF4-FFF2-40B4-BE49-F238E27FC236}">
              <a16:creationId xmlns:a16="http://schemas.microsoft.com/office/drawing/2014/main" id="{3BD43901-F273-4EB9-B420-FBAFF1891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2" name="Picture 6" descr="https://www.witko.com.pl/sklep/pict/spacer.gif">
          <a:extLst>
            <a:ext uri="{FF2B5EF4-FFF2-40B4-BE49-F238E27FC236}">
              <a16:creationId xmlns:a16="http://schemas.microsoft.com/office/drawing/2014/main" id="{67D3CA39-BE0A-4D13-BDA9-B626E9061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3" name="Picture 6" descr="https://www.witko.com.pl/sklep/pict/spacer.gif">
          <a:extLst>
            <a:ext uri="{FF2B5EF4-FFF2-40B4-BE49-F238E27FC236}">
              <a16:creationId xmlns:a16="http://schemas.microsoft.com/office/drawing/2014/main" id="{BE136861-6AEF-4D29-B56E-314CE38E2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4" name="Picture 6" descr="https://www.witko.com.pl/sklep/pict/spacer.gif">
          <a:extLst>
            <a:ext uri="{FF2B5EF4-FFF2-40B4-BE49-F238E27FC236}">
              <a16:creationId xmlns:a16="http://schemas.microsoft.com/office/drawing/2014/main" id="{3E88397E-29F6-445D-AEF6-501C5F331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5" name="Picture 6" descr="https://www.witko.com.pl/sklep/pict/spacer.gif">
          <a:extLst>
            <a:ext uri="{FF2B5EF4-FFF2-40B4-BE49-F238E27FC236}">
              <a16:creationId xmlns:a16="http://schemas.microsoft.com/office/drawing/2014/main" id="{567C9957-5496-440D-8A2F-B260EBD77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6" name="Picture 6" descr="https://www.witko.com.pl/sklep/pict/spacer.gif">
          <a:extLst>
            <a:ext uri="{FF2B5EF4-FFF2-40B4-BE49-F238E27FC236}">
              <a16:creationId xmlns:a16="http://schemas.microsoft.com/office/drawing/2014/main" id="{BBABB335-DACE-40B5-958A-5436ADA68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7" name="Picture 6" descr="https://www.witko.com.pl/sklep/pict/spacer.gif">
          <a:extLst>
            <a:ext uri="{FF2B5EF4-FFF2-40B4-BE49-F238E27FC236}">
              <a16:creationId xmlns:a16="http://schemas.microsoft.com/office/drawing/2014/main" id="{092A06E2-BA8B-4DC9-A8DE-36D3F2B42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8" name="Picture 6" descr="https://www.witko.com.pl/sklep/pict/spacer.gif">
          <a:extLst>
            <a:ext uri="{FF2B5EF4-FFF2-40B4-BE49-F238E27FC236}">
              <a16:creationId xmlns:a16="http://schemas.microsoft.com/office/drawing/2014/main" id="{6EDE5510-4AB3-4F55-82AE-C4DFA4FB9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9" name="Picture 6" descr="https://www.witko.com.pl/sklep/pict/spacer.gif">
          <a:extLst>
            <a:ext uri="{FF2B5EF4-FFF2-40B4-BE49-F238E27FC236}">
              <a16:creationId xmlns:a16="http://schemas.microsoft.com/office/drawing/2014/main" id="{1558D477-7156-4DB5-9355-34B263ED6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0" name="Picture 6" descr="https://www.witko.com.pl/sklep/pict/spacer.gif">
          <a:extLst>
            <a:ext uri="{FF2B5EF4-FFF2-40B4-BE49-F238E27FC236}">
              <a16:creationId xmlns:a16="http://schemas.microsoft.com/office/drawing/2014/main" id="{1DB70B25-C1DC-47E7-AEAA-4AEA2B00F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1" name="Picture 6" descr="https://www.witko.com.pl/sklep/pict/spacer.gif">
          <a:extLst>
            <a:ext uri="{FF2B5EF4-FFF2-40B4-BE49-F238E27FC236}">
              <a16:creationId xmlns:a16="http://schemas.microsoft.com/office/drawing/2014/main" id="{8DD3260E-340C-4E27-9FBA-A20F3C57C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2" name="Picture 6" descr="https://www.witko.com.pl/sklep/pict/spacer.gif">
          <a:extLst>
            <a:ext uri="{FF2B5EF4-FFF2-40B4-BE49-F238E27FC236}">
              <a16:creationId xmlns:a16="http://schemas.microsoft.com/office/drawing/2014/main" id="{8ABA6C19-0F96-4AB5-8ED1-8C5B5C31B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3" name="Picture 6" descr="https://www.witko.com.pl/sklep/pict/spacer.gif">
          <a:extLst>
            <a:ext uri="{FF2B5EF4-FFF2-40B4-BE49-F238E27FC236}">
              <a16:creationId xmlns:a16="http://schemas.microsoft.com/office/drawing/2014/main" id="{73CD7241-8144-4D92-ADA8-479B6A698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4" name="Picture 6" descr="https://www.witko.com.pl/sklep/pict/spacer.gif">
          <a:extLst>
            <a:ext uri="{FF2B5EF4-FFF2-40B4-BE49-F238E27FC236}">
              <a16:creationId xmlns:a16="http://schemas.microsoft.com/office/drawing/2014/main" id="{DFE54680-A987-4A18-A423-F8D834916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5" name="Picture 6" descr="https://www.witko.com.pl/sklep/pict/spacer.gif">
          <a:extLst>
            <a:ext uri="{FF2B5EF4-FFF2-40B4-BE49-F238E27FC236}">
              <a16:creationId xmlns:a16="http://schemas.microsoft.com/office/drawing/2014/main" id="{DE1EED70-FE38-43FE-B018-B4CCE6290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6" name="Picture 6" descr="https://www.witko.com.pl/sklep/pict/spacer.gif">
          <a:extLst>
            <a:ext uri="{FF2B5EF4-FFF2-40B4-BE49-F238E27FC236}">
              <a16:creationId xmlns:a16="http://schemas.microsoft.com/office/drawing/2014/main" id="{364BE43D-BD5D-4FE0-8D8B-0B691D3DF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7" name="Picture 6" descr="https://www.witko.com.pl/sklep/pict/spacer.gif">
          <a:extLst>
            <a:ext uri="{FF2B5EF4-FFF2-40B4-BE49-F238E27FC236}">
              <a16:creationId xmlns:a16="http://schemas.microsoft.com/office/drawing/2014/main" id="{312A9561-5DBB-4C68-A6E9-9F8019D1A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8" name="Picture 6" descr="https://www.witko.com.pl/sklep/pict/spacer.gif">
          <a:extLst>
            <a:ext uri="{FF2B5EF4-FFF2-40B4-BE49-F238E27FC236}">
              <a16:creationId xmlns:a16="http://schemas.microsoft.com/office/drawing/2014/main" id="{E94FBCAA-3875-43CB-8BEE-2D2E99531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9" name="Picture 6" descr="https://www.witko.com.pl/sklep/pict/spacer.gif">
          <a:extLst>
            <a:ext uri="{FF2B5EF4-FFF2-40B4-BE49-F238E27FC236}">
              <a16:creationId xmlns:a16="http://schemas.microsoft.com/office/drawing/2014/main" id="{A145364F-459B-49AE-930C-A8DAD7FE2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0" name="Picture 6" descr="https://www.witko.com.pl/sklep/pict/spacer.gif">
          <a:extLst>
            <a:ext uri="{FF2B5EF4-FFF2-40B4-BE49-F238E27FC236}">
              <a16:creationId xmlns:a16="http://schemas.microsoft.com/office/drawing/2014/main" id="{F6CCAEF2-B8A0-40ED-8584-706E333D8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1" name="Picture 6" descr="https://www.witko.com.pl/sklep/pict/spacer.gif">
          <a:extLst>
            <a:ext uri="{FF2B5EF4-FFF2-40B4-BE49-F238E27FC236}">
              <a16:creationId xmlns:a16="http://schemas.microsoft.com/office/drawing/2014/main" id="{A7E65973-DAB4-4DA4-BAEB-97694E80A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2" name="Picture 6" descr="https://www.witko.com.pl/sklep/pict/spacer.gif">
          <a:extLst>
            <a:ext uri="{FF2B5EF4-FFF2-40B4-BE49-F238E27FC236}">
              <a16:creationId xmlns:a16="http://schemas.microsoft.com/office/drawing/2014/main" id="{193A947B-B4A0-44BE-B6D3-A3D758811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" name="Picture 6" descr="https://www.witko.com.pl/sklep/pict/spacer.gif">
          <a:extLst>
            <a:ext uri="{FF2B5EF4-FFF2-40B4-BE49-F238E27FC236}">
              <a16:creationId xmlns:a16="http://schemas.microsoft.com/office/drawing/2014/main" id="{9A6ED6A8-6C69-4486-B441-92EF3C0C8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" name="Picture 6" descr="https://www.witko.com.pl/sklep/pict/spacer.gif">
          <a:extLst>
            <a:ext uri="{FF2B5EF4-FFF2-40B4-BE49-F238E27FC236}">
              <a16:creationId xmlns:a16="http://schemas.microsoft.com/office/drawing/2014/main" id="{1A72A88D-CB76-456B-90C8-5B6EAFF98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" name="Picture 6" descr="https://www.witko.com.pl/sklep/pict/spacer.gif">
          <a:extLst>
            <a:ext uri="{FF2B5EF4-FFF2-40B4-BE49-F238E27FC236}">
              <a16:creationId xmlns:a16="http://schemas.microsoft.com/office/drawing/2014/main" id="{10E9221D-82A4-4901-A343-614EC31B5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" name="Picture 6" descr="https://www.witko.com.pl/sklep/pict/spacer.gif">
          <a:extLst>
            <a:ext uri="{FF2B5EF4-FFF2-40B4-BE49-F238E27FC236}">
              <a16:creationId xmlns:a16="http://schemas.microsoft.com/office/drawing/2014/main" id="{337260EB-60A8-4BC5-9C42-E342B96EC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" name="Picture 6" descr="https://www.witko.com.pl/sklep/pict/spacer.gif">
          <a:extLst>
            <a:ext uri="{FF2B5EF4-FFF2-40B4-BE49-F238E27FC236}">
              <a16:creationId xmlns:a16="http://schemas.microsoft.com/office/drawing/2014/main" id="{98226374-63B2-48AE-9F82-84A6483C7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" name="Picture 6" descr="https://www.witko.com.pl/sklep/pict/spacer.gif">
          <a:extLst>
            <a:ext uri="{FF2B5EF4-FFF2-40B4-BE49-F238E27FC236}">
              <a16:creationId xmlns:a16="http://schemas.microsoft.com/office/drawing/2014/main" id="{61993B5E-2DF9-4BE6-A525-046FDD7C9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" name="Picture 6" descr="https://www.witko.com.pl/sklep/pict/spacer.gif">
          <a:extLst>
            <a:ext uri="{FF2B5EF4-FFF2-40B4-BE49-F238E27FC236}">
              <a16:creationId xmlns:a16="http://schemas.microsoft.com/office/drawing/2014/main" id="{82BDECBA-1D7D-4401-B124-7B7DD27E5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0" name="Picture 6" descr="https://www.witko.com.pl/sklep/pict/spacer.gif">
          <a:extLst>
            <a:ext uri="{FF2B5EF4-FFF2-40B4-BE49-F238E27FC236}">
              <a16:creationId xmlns:a16="http://schemas.microsoft.com/office/drawing/2014/main" id="{1FAD6EC2-DAC7-4229-AC6D-8E3A38846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1" name="Picture 6" descr="https://www.witko.com.pl/sklep/pict/spacer.gif">
          <a:extLst>
            <a:ext uri="{FF2B5EF4-FFF2-40B4-BE49-F238E27FC236}">
              <a16:creationId xmlns:a16="http://schemas.microsoft.com/office/drawing/2014/main" id="{8E070DC9-E59F-4258-9F49-F918ADE7A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2" name="Picture 6" descr="https://www.witko.com.pl/sklep/pict/spacer.gif">
          <a:extLst>
            <a:ext uri="{FF2B5EF4-FFF2-40B4-BE49-F238E27FC236}">
              <a16:creationId xmlns:a16="http://schemas.microsoft.com/office/drawing/2014/main" id="{A1E8F0D6-2264-4871-9E37-30C93E0DC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3" name="Picture 6" descr="https://www.witko.com.pl/sklep/pict/spacer.gif">
          <a:extLst>
            <a:ext uri="{FF2B5EF4-FFF2-40B4-BE49-F238E27FC236}">
              <a16:creationId xmlns:a16="http://schemas.microsoft.com/office/drawing/2014/main" id="{8CC39ABC-C9A9-4D24-9A9D-2B194FD80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4" name="Picture 6" descr="https://www.witko.com.pl/sklep/pict/spacer.gif">
          <a:extLst>
            <a:ext uri="{FF2B5EF4-FFF2-40B4-BE49-F238E27FC236}">
              <a16:creationId xmlns:a16="http://schemas.microsoft.com/office/drawing/2014/main" id="{899CDEE9-70F8-4745-9CC6-B1BEAADA0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5" name="Picture 6" descr="https://www.witko.com.pl/sklep/pict/spacer.gif">
          <a:extLst>
            <a:ext uri="{FF2B5EF4-FFF2-40B4-BE49-F238E27FC236}">
              <a16:creationId xmlns:a16="http://schemas.microsoft.com/office/drawing/2014/main" id="{0BAC8AF5-3062-4857-BA69-1BC1A97B6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6" name="Picture 6" descr="https://www.witko.com.pl/sklep/pict/spacer.gif">
          <a:extLst>
            <a:ext uri="{FF2B5EF4-FFF2-40B4-BE49-F238E27FC236}">
              <a16:creationId xmlns:a16="http://schemas.microsoft.com/office/drawing/2014/main" id="{F29FBF94-1A54-4300-8C10-9AD0BEDCE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7" name="Picture 6" descr="https://www.witko.com.pl/sklep/pict/spacer.gif">
          <a:extLst>
            <a:ext uri="{FF2B5EF4-FFF2-40B4-BE49-F238E27FC236}">
              <a16:creationId xmlns:a16="http://schemas.microsoft.com/office/drawing/2014/main" id="{AA640CE6-D95A-4ABE-8B63-7F3A57174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8" name="Picture 6" descr="https://www.witko.com.pl/sklep/pict/spacer.gif">
          <a:extLst>
            <a:ext uri="{FF2B5EF4-FFF2-40B4-BE49-F238E27FC236}">
              <a16:creationId xmlns:a16="http://schemas.microsoft.com/office/drawing/2014/main" id="{F2577E29-FCC9-4285-9587-E2538E59D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9" name="Picture 6" descr="https://www.witko.com.pl/sklep/pict/spacer.gif">
          <a:extLst>
            <a:ext uri="{FF2B5EF4-FFF2-40B4-BE49-F238E27FC236}">
              <a16:creationId xmlns:a16="http://schemas.microsoft.com/office/drawing/2014/main" id="{4418C2BB-9620-498F-BA23-FC0239E3F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0" name="Picture 6" descr="https://www.witko.com.pl/sklep/pict/spacer.gif">
          <a:extLst>
            <a:ext uri="{FF2B5EF4-FFF2-40B4-BE49-F238E27FC236}">
              <a16:creationId xmlns:a16="http://schemas.microsoft.com/office/drawing/2014/main" id="{0204B769-FC87-42D7-8768-BF4F70340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1" name="Picture 6" descr="https://www.witko.com.pl/sklep/pict/spacer.gif">
          <a:extLst>
            <a:ext uri="{FF2B5EF4-FFF2-40B4-BE49-F238E27FC236}">
              <a16:creationId xmlns:a16="http://schemas.microsoft.com/office/drawing/2014/main" id="{096735C7-05A2-4E20-B18E-30363B210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2" name="Picture 6" descr="https://www.witko.com.pl/sklep/pict/spacer.gif">
          <a:extLst>
            <a:ext uri="{FF2B5EF4-FFF2-40B4-BE49-F238E27FC236}">
              <a16:creationId xmlns:a16="http://schemas.microsoft.com/office/drawing/2014/main" id="{98AD49BA-5B4D-45AE-B690-16D44EE56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3" name="Picture 6" descr="https://www.witko.com.pl/sklep/pict/spacer.gif">
          <a:extLst>
            <a:ext uri="{FF2B5EF4-FFF2-40B4-BE49-F238E27FC236}">
              <a16:creationId xmlns:a16="http://schemas.microsoft.com/office/drawing/2014/main" id="{B96ECCA4-73DC-4EDF-94C3-7B53CDBA6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4" name="Picture 6" descr="https://www.witko.com.pl/sklep/pict/spacer.gif">
          <a:extLst>
            <a:ext uri="{FF2B5EF4-FFF2-40B4-BE49-F238E27FC236}">
              <a16:creationId xmlns:a16="http://schemas.microsoft.com/office/drawing/2014/main" id="{E25B9C1C-036A-4A97-B028-D979D8F25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5" name="Picture 6" descr="https://www.witko.com.pl/sklep/pict/spacer.gif">
          <a:extLst>
            <a:ext uri="{FF2B5EF4-FFF2-40B4-BE49-F238E27FC236}">
              <a16:creationId xmlns:a16="http://schemas.microsoft.com/office/drawing/2014/main" id="{919A9C92-C6D7-4A2D-A8FD-1F23301B9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6" name="Picture 6" descr="https://www.witko.com.pl/sklep/pict/spacer.gif">
          <a:extLst>
            <a:ext uri="{FF2B5EF4-FFF2-40B4-BE49-F238E27FC236}">
              <a16:creationId xmlns:a16="http://schemas.microsoft.com/office/drawing/2014/main" id="{4EF948CC-46F9-4A43-99C2-1E77A0525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7" name="Picture 6" descr="https://www.witko.com.pl/sklep/pict/spacer.gif">
          <a:extLst>
            <a:ext uri="{FF2B5EF4-FFF2-40B4-BE49-F238E27FC236}">
              <a16:creationId xmlns:a16="http://schemas.microsoft.com/office/drawing/2014/main" id="{DC98F801-6E8E-442B-A782-BE4F97504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8" name="Picture 6" descr="https://www.witko.com.pl/sklep/pict/spacer.gif">
          <a:extLst>
            <a:ext uri="{FF2B5EF4-FFF2-40B4-BE49-F238E27FC236}">
              <a16:creationId xmlns:a16="http://schemas.microsoft.com/office/drawing/2014/main" id="{4021B4DC-98D1-4931-8B13-D635A7EDF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9" name="Picture 6" descr="https://www.witko.com.pl/sklep/pict/spacer.gif">
          <a:extLst>
            <a:ext uri="{FF2B5EF4-FFF2-40B4-BE49-F238E27FC236}">
              <a16:creationId xmlns:a16="http://schemas.microsoft.com/office/drawing/2014/main" id="{55AAB3F7-1CB3-420A-95F0-C9B4B266A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0" name="Picture 6" descr="https://www.witko.com.pl/sklep/pict/spacer.gif">
          <a:extLst>
            <a:ext uri="{FF2B5EF4-FFF2-40B4-BE49-F238E27FC236}">
              <a16:creationId xmlns:a16="http://schemas.microsoft.com/office/drawing/2014/main" id="{77B0DA0C-0F5D-4F53-A9B6-00485458F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1" name="Picture 6" descr="https://www.witko.com.pl/sklep/pict/spacer.gif">
          <a:extLst>
            <a:ext uri="{FF2B5EF4-FFF2-40B4-BE49-F238E27FC236}">
              <a16:creationId xmlns:a16="http://schemas.microsoft.com/office/drawing/2014/main" id="{DDCD1867-B6F1-4341-9FFC-57C38BAAC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2" name="Picture 6" descr="https://www.witko.com.pl/sklep/pict/spacer.gif">
          <a:extLst>
            <a:ext uri="{FF2B5EF4-FFF2-40B4-BE49-F238E27FC236}">
              <a16:creationId xmlns:a16="http://schemas.microsoft.com/office/drawing/2014/main" id="{FBB8E7BE-43D8-4AFC-88F3-23DC092A6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3" name="Picture 6" descr="https://www.witko.com.pl/sklep/pict/spacer.gif">
          <a:extLst>
            <a:ext uri="{FF2B5EF4-FFF2-40B4-BE49-F238E27FC236}">
              <a16:creationId xmlns:a16="http://schemas.microsoft.com/office/drawing/2014/main" id="{6494276A-D635-4BD6-AD9B-5F9ADD712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4" name="Picture 6" descr="https://www.witko.com.pl/sklep/pict/spacer.gif">
          <a:extLst>
            <a:ext uri="{FF2B5EF4-FFF2-40B4-BE49-F238E27FC236}">
              <a16:creationId xmlns:a16="http://schemas.microsoft.com/office/drawing/2014/main" id="{82DC2368-721D-47A0-90EB-3877C6C08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5" name="Picture 6" descr="https://www.witko.com.pl/sklep/pict/spacer.gif">
          <a:extLst>
            <a:ext uri="{FF2B5EF4-FFF2-40B4-BE49-F238E27FC236}">
              <a16:creationId xmlns:a16="http://schemas.microsoft.com/office/drawing/2014/main" id="{5565361E-1BCE-4191-9082-7E2326E1E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6" name="Picture 6" descr="https://www.witko.com.pl/sklep/pict/spacer.gif">
          <a:extLst>
            <a:ext uri="{FF2B5EF4-FFF2-40B4-BE49-F238E27FC236}">
              <a16:creationId xmlns:a16="http://schemas.microsoft.com/office/drawing/2014/main" id="{B24CD371-13A9-4B30-AF41-9C71B3E87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7" name="Picture 6" descr="https://www.witko.com.pl/sklep/pict/spacer.gif">
          <a:extLst>
            <a:ext uri="{FF2B5EF4-FFF2-40B4-BE49-F238E27FC236}">
              <a16:creationId xmlns:a16="http://schemas.microsoft.com/office/drawing/2014/main" id="{00380BAD-9311-48CE-9E0F-14F4303C4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8" name="Picture 6" descr="https://www.witko.com.pl/sklep/pict/spacer.gif">
          <a:extLst>
            <a:ext uri="{FF2B5EF4-FFF2-40B4-BE49-F238E27FC236}">
              <a16:creationId xmlns:a16="http://schemas.microsoft.com/office/drawing/2014/main" id="{50CEBE99-8C49-41C9-8473-184BC80AC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9" name="Picture 6" descr="https://www.witko.com.pl/sklep/pict/spacer.gif">
          <a:extLst>
            <a:ext uri="{FF2B5EF4-FFF2-40B4-BE49-F238E27FC236}">
              <a16:creationId xmlns:a16="http://schemas.microsoft.com/office/drawing/2014/main" id="{2597F7F0-90AB-4651-88F4-6E414D8E1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0" name="Picture 6" descr="https://www.witko.com.pl/sklep/pict/spacer.gif">
          <a:extLst>
            <a:ext uri="{FF2B5EF4-FFF2-40B4-BE49-F238E27FC236}">
              <a16:creationId xmlns:a16="http://schemas.microsoft.com/office/drawing/2014/main" id="{30C9314B-140B-49BF-A21D-2A6F59CE5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1" name="Picture 6" descr="https://www.witko.com.pl/sklep/pict/spacer.gif">
          <a:extLst>
            <a:ext uri="{FF2B5EF4-FFF2-40B4-BE49-F238E27FC236}">
              <a16:creationId xmlns:a16="http://schemas.microsoft.com/office/drawing/2014/main" id="{955B5941-AE8E-48A7-943D-7C0206B00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2" name="Picture 6" descr="https://www.witko.com.pl/sklep/pict/spacer.gif">
          <a:extLst>
            <a:ext uri="{FF2B5EF4-FFF2-40B4-BE49-F238E27FC236}">
              <a16:creationId xmlns:a16="http://schemas.microsoft.com/office/drawing/2014/main" id="{790F4572-849A-4988-9BFB-074815AD9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3" name="Picture 6" descr="https://www.witko.com.pl/sklep/pict/spacer.gif">
          <a:extLst>
            <a:ext uri="{FF2B5EF4-FFF2-40B4-BE49-F238E27FC236}">
              <a16:creationId xmlns:a16="http://schemas.microsoft.com/office/drawing/2014/main" id="{CC0F1D83-2657-45C3-B26C-171250889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4" name="Picture 6" descr="https://www.witko.com.pl/sklep/pict/spacer.gif">
          <a:extLst>
            <a:ext uri="{FF2B5EF4-FFF2-40B4-BE49-F238E27FC236}">
              <a16:creationId xmlns:a16="http://schemas.microsoft.com/office/drawing/2014/main" id="{03FCCF66-E5B2-4BF7-BC84-22B84CCEC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5" name="Picture 6" descr="https://www.witko.com.pl/sklep/pict/spacer.gif">
          <a:extLst>
            <a:ext uri="{FF2B5EF4-FFF2-40B4-BE49-F238E27FC236}">
              <a16:creationId xmlns:a16="http://schemas.microsoft.com/office/drawing/2014/main" id="{4F8D8C3C-64FA-44F5-9114-77186623E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6" name="Picture 6" descr="https://www.witko.com.pl/sklep/pict/spacer.gif">
          <a:extLst>
            <a:ext uri="{FF2B5EF4-FFF2-40B4-BE49-F238E27FC236}">
              <a16:creationId xmlns:a16="http://schemas.microsoft.com/office/drawing/2014/main" id="{BBADBBA0-EF16-454B-9F9C-3856DF6CB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7" name="Picture 6" descr="https://www.witko.com.pl/sklep/pict/spacer.gif">
          <a:extLst>
            <a:ext uri="{FF2B5EF4-FFF2-40B4-BE49-F238E27FC236}">
              <a16:creationId xmlns:a16="http://schemas.microsoft.com/office/drawing/2014/main" id="{A1AF967D-2790-4E22-AE77-FDD2CFF2F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95250" cy="95250"/>
    <xdr:pic>
      <xdr:nvPicPr>
        <xdr:cNvPr id="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575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575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575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575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575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575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575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575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0E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95250" cy="95250"/>
    <xdr:pic>
      <xdr:nvPicPr>
        <xdr:cNvPr id="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479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479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479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479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479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479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479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479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95250" cy="95250"/>
    <xdr:pic>
      <xdr:nvPicPr>
        <xdr:cNvPr id="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860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860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860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860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860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860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860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860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5524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5524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5524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5524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5524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5524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86325" y="55245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2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5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6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7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8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9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0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1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2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3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4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5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6" name="Picture 6" descr="https://www.witko.com.pl/sklep/pict/spacer.gif">
          <a:extLst>
            <a:ext uri="{FF2B5EF4-FFF2-40B4-BE49-F238E27FC236}">
              <a16:creationId xmlns:a16="http://schemas.microsoft.com/office/drawing/2014/main" id="{00000000-0008-0000-11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6575" y="0"/>
          <a:ext cx="95250" cy="95250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siudzinska\Documents\GroupWise\Katalog%20zakupowy_LME_RK_FINAL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alog"/>
      <sheetName val="Arkusz2"/>
      <sheetName val="Arkusz3"/>
    </sheetNames>
    <sheetDataSet>
      <sheetData sheetId="0"/>
      <sheetData sheetId="1">
        <row r="2">
          <cell r="A2" t="str">
            <v>VWR</v>
          </cell>
        </row>
        <row r="3">
          <cell r="A3" t="str">
            <v>Sigma-Aldrich</v>
          </cell>
        </row>
        <row r="4">
          <cell r="A4" t="str">
            <v>Thermo Fisher Scientific</v>
          </cell>
        </row>
        <row r="5">
          <cell r="A5" t="str">
            <v>Bio-Rad</v>
          </cell>
        </row>
        <row r="6">
          <cell r="A6" t="str">
            <v>wolny wybór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"/>
  <sheetViews>
    <sheetView workbookViewId="0">
      <selection activeCell="G10" sqref="G10"/>
    </sheetView>
  </sheetViews>
  <sheetFormatPr defaultRowHeight="14.5"/>
  <cols>
    <col min="1" max="1" width="10.1796875" customWidth="1"/>
    <col min="2" max="2" width="58.1796875" bestFit="1" customWidth="1"/>
    <col min="3" max="3" width="20.453125" customWidth="1"/>
    <col min="4" max="4" width="17.54296875" customWidth="1"/>
  </cols>
  <sheetData>
    <row r="1" spans="1:12">
      <c r="A1" s="48" t="s">
        <v>238</v>
      </c>
      <c r="B1" s="48" t="s">
        <v>6</v>
      </c>
      <c r="C1" s="48" t="s">
        <v>209</v>
      </c>
      <c r="D1" s="49" t="s">
        <v>189</v>
      </c>
    </row>
    <row r="2" spans="1:12" ht="17.149999999999999" customHeight="1">
      <c r="A2" s="9">
        <v>1</v>
      </c>
      <c r="B2" s="37" t="s">
        <v>186</v>
      </c>
      <c r="C2" s="63"/>
      <c r="D2" s="43"/>
      <c r="F2" s="13"/>
    </row>
    <row r="3" spans="1:12" ht="17.149999999999999" customHeight="1">
      <c r="A3" s="9">
        <v>2</v>
      </c>
      <c r="B3" s="37" t="s">
        <v>186</v>
      </c>
      <c r="C3" s="63"/>
      <c r="D3" s="43"/>
      <c r="F3" s="13"/>
    </row>
    <row r="4" spans="1:12" ht="17.149999999999999" customHeight="1">
      <c r="A4" s="68">
        <v>3</v>
      </c>
      <c r="B4" s="37" t="s">
        <v>187</v>
      </c>
      <c r="C4" s="63"/>
      <c r="D4" s="43"/>
    </row>
    <row r="5" spans="1:12" ht="17.149999999999999" customHeight="1">
      <c r="A5" s="9">
        <v>4</v>
      </c>
      <c r="B5" s="37" t="s">
        <v>188</v>
      </c>
      <c r="C5" s="63"/>
      <c r="D5" s="43"/>
    </row>
    <row r="6" spans="1:12">
      <c r="A6" s="68">
        <v>5</v>
      </c>
      <c r="B6" s="37" t="s">
        <v>184</v>
      </c>
      <c r="C6" s="63"/>
      <c r="D6" s="43"/>
      <c r="E6" s="8"/>
      <c r="F6" s="8"/>
      <c r="G6" s="8"/>
      <c r="H6" s="8"/>
      <c r="I6" s="8"/>
      <c r="J6" s="8"/>
      <c r="K6" s="8"/>
      <c r="L6" s="8"/>
    </row>
    <row r="7" spans="1:12">
      <c r="A7" s="9">
        <v>6</v>
      </c>
      <c r="B7" s="37" t="s">
        <v>185</v>
      </c>
      <c r="C7" s="63"/>
      <c r="D7" s="43"/>
    </row>
    <row r="8" spans="1:12">
      <c r="A8" s="68">
        <v>7</v>
      </c>
      <c r="B8" s="37" t="s">
        <v>178</v>
      </c>
      <c r="C8" s="63"/>
      <c r="D8" s="43"/>
    </row>
    <row r="9" spans="1:12">
      <c r="A9" s="9">
        <v>8</v>
      </c>
      <c r="B9" s="37" t="s">
        <v>178</v>
      </c>
      <c r="C9" s="63"/>
      <c r="D9" s="43"/>
    </row>
    <row r="10" spans="1:12">
      <c r="A10" s="9">
        <v>9</v>
      </c>
      <c r="B10" s="37" t="s">
        <v>179</v>
      </c>
      <c r="C10" s="63"/>
      <c r="D10" s="43"/>
    </row>
    <row r="11" spans="1:12">
      <c r="A11" s="68">
        <v>10</v>
      </c>
      <c r="B11" s="37" t="s">
        <v>179</v>
      </c>
      <c r="C11" s="63"/>
      <c r="D11" s="43"/>
    </row>
    <row r="12" spans="1:12">
      <c r="A12" s="9">
        <v>11</v>
      </c>
      <c r="B12" s="37" t="s">
        <v>180</v>
      </c>
      <c r="C12" s="63"/>
      <c r="D12" s="43"/>
    </row>
    <row r="13" spans="1:12">
      <c r="A13" s="68">
        <v>12</v>
      </c>
      <c r="B13" s="37" t="s">
        <v>181</v>
      </c>
      <c r="C13" s="63"/>
      <c r="D13" s="43"/>
    </row>
    <row r="14" spans="1:12">
      <c r="A14" s="9">
        <v>13</v>
      </c>
      <c r="B14" s="37" t="s">
        <v>182</v>
      </c>
      <c r="C14" s="63"/>
      <c r="D14" s="43"/>
    </row>
    <row r="15" spans="1:12">
      <c r="A15" s="68">
        <v>14</v>
      </c>
      <c r="B15" s="37" t="s">
        <v>183</v>
      </c>
      <c r="C15" s="63"/>
      <c r="D15" s="43"/>
    </row>
    <row r="16" spans="1:12">
      <c r="A16" s="70"/>
      <c r="B16" s="67"/>
      <c r="C16" s="66">
        <f>SUM(C2:C15)</f>
        <v>0</v>
      </c>
      <c r="D16" s="47">
        <f>SUM(D2:D15)</f>
        <v>0</v>
      </c>
    </row>
  </sheetData>
  <phoneticPr fontId="33" type="noConversion"/>
  <pageMargins left="0.7" right="0.7" top="0.75" bottom="0.75" header="0.3" footer="0.3"/>
  <pageSetup paperSize="9" scale="8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6CD0-03F3-41BD-8D4C-CBC3E3988776}">
  <sheetPr>
    <pageSetUpPr fitToPage="1"/>
  </sheetPr>
  <dimension ref="A1:L3"/>
  <sheetViews>
    <sheetView zoomScale="90" zoomScaleNormal="90" workbookViewId="0">
      <selection activeCell="B3" sqref="B3"/>
    </sheetView>
  </sheetViews>
  <sheetFormatPr defaultRowHeight="14.5"/>
  <cols>
    <col min="2" max="2" width="17.26953125" customWidth="1"/>
    <col min="3" max="3" width="19.7265625" customWidth="1"/>
    <col min="4" max="4" width="54.7265625" customWidth="1"/>
    <col min="5" max="5" width="15.7265625" customWidth="1"/>
    <col min="6" max="6" width="15" customWidth="1"/>
    <col min="7" max="10" width="14.26953125" customWidth="1"/>
    <col min="11" max="11" width="14" customWidth="1"/>
    <col min="12" max="12" width="36.453125" customWidth="1"/>
  </cols>
  <sheetData>
    <row r="1" spans="1:12" ht="84">
      <c r="A1" s="15" t="s">
        <v>1</v>
      </c>
      <c r="B1" s="15" t="s">
        <v>2</v>
      </c>
      <c r="C1" s="15" t="s">
        <v>3</v>
      </c>
      <c r="D1" s="15" t="s">
        <v>197</v>
      </c>
      <c r="E1" s="15" t="s">
        <v>0</v>
      </c>
      <c r="F1" s="15" t="s">
        <v>4</v>
      </c>
      <c r="G1" s="15" t="s">
        <v>5</v>
      </c>
      <c r="H1" s="15" t="s">
        <v>10</v>
      </c>
      <c r="I1" s="15" t="s">
        <v>11</v>
      </c>
      <c r="J1" s="15" t="s">
        <v>12</v>
      </c>
      <c r="K1" s="15" t="s">
        <v>13</v>
      </c>
      <c r="L1" s="15" t="s">
        <v>9</v>
      </c>
    </row>
    <row r="2" spans="1:12" ht="58">
      <c r="A2" s="9">
        <v>1</v>
      </c>
      <c r="B2" s="52" t="s">
        <v>257</v>
      </c>
      <c r="C2" s="17" t="s">
        <v>107</v>
      </c>
      <c r="D2" s="31" t="s">
        <v>158</v>
      </c>
      <c r="E2" s="18" t="s">
        <v>54</v>
      </c>
      <c r="F2" s="30">
        <v>1</v>
      </c>
      <c r="G2" s="9"/>
      <c r="H2" s="61"/>
      <c r="I2" s="9"/>
      <c r="J2" s="9"/>
      <c r="K2" s="9"/>
      <c r="L2" s="9"/>
    </row>
    <row r="3" spans="1:12" ht="29">
      <c r="A3" s="9">
        <v>2</v>
      </c>
      <c r="B3" s="52" t="s">
        <v>257</v>
      </c>
      <c r="C3" s="75" t="s">
        <v>258</v>
      </c>
      <c r="D3" s="76"/>
      <c r="E3" s="76"/>
      <c r="F3" s="76"/>
      <c r="G3" s="76"/>
      <c r="H3" s="76"/>
      <c r="I3" s="76"/>
      <c r="J3" s="77"/>
      <c r="K3" s="84">
        <f>SUM(K2)</f>
        <v>0</v>
      </c>
      <c r="L3" s="16"/>
    </row>
  </sheetData>
  <mergeCells count="1">
    <mergeCell ref="C3:J3"/>
  </mergeCells>
  <pageMargins left="0.7" right="0.7" top="0.75" bottom="0.75" header="0.3" footer="0.3"/>
  <pageSetup paperSize="9" scale="55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3"/>
  <sheetViews>
    <sheetView zoomScale="90" zoomScaleNormal="90" workbookViewId="0">
      <selection activeCell="B4" sqref="B4"/>
    </sheetView>
  </sheetViews>
  <sheetFormatPr defaultRowHeight="14.5"/>
  <cols>
    <col min="2" max="2" width="17.26953125" customWidth="1"/>
    <col min="3" max="3" width="19.7265625" customWidth="1"/>
    <col min="4" max="4" width="54.7265625" customWidth="1"/>
    <col min="5" max="5" width="15.7265625" customWidth="1"/>
    <col min="6" max="6" width="15" customWidth="1"/>
    <col min="7" max="10" width="14.26953125" customWidth="1"/>
    <col min="11" max="11" width="14" customWidth="1"/>
    <col min="12" max="12" width="36.453125" customWidth="1"/>
  </cols>
  <sheetData>
    <row r="1" spans="1:12" ht="84">
      <c r="A1" s="15" t="s">
        <v>1</v>
      </c>
      <c r="B1" s="15" t="s">
        <v>2</v>
      </c>
      <c r="C1" s="15" t="s">
        <v>3</v>
      </c>
      <c r="D1" s="15" t="s">
        <v>197</v>
      </c>
      <c r="E1" s="15" t="s">
        <v>0</v>
      </c>
      <c r="F1" s="15" t="s">
        <v>4</v>
      </c>
      <c r="G1" s="15" t="s">
        <v>5</v>
      </c>
      <c r="H1" s="15" t="s">
        <v>10</v>
      </c>
      <c r="I1" s="15" t="s">
        <v>11</v>
      </c>
      <c r="J1" s="15" t="s">
        <v>12</v>
      </c>
      <c r="K1" s="15" t="s">
        <v>13</v>
      </c>
      <c r="L1" s="15" t="s">
        <v>9</v>
      </c>
    </row>
    <row r="2" spans="1:12" ht="29">
      <c r="A2" s="9">
        <v>1</v>
      </c>
      <c r="B2" s="69" t="s">
        <v>259</v>
      </c>
      <c r="C2" s="28" t="s">
        <v>108</v>
      </c>
      <c r="D2" s="18" t="s">
        <v>109</v>
      </c>
      <c r="E2" s="18" t="s">
        <v>124</v>
      </c>
      <c r="F2" s="30">
        <v>1</v>
      </c>
      <c r="G2" s="9"/>
      <c r="H2" s="61"/>
      <c r="I2" s="9"/>
      <c r="J2" s="9"/>
      <c r="K2" s="9"/>
      <c r="L2" s="9"/>
    </row>
    <row r="3" spans="1:12" ht="29">
      <c r="A3" s="9">
        <v>2</v>
      </c>
      <c r="B3" s="69" t="s">
        <v>259</v>
      </c>
      <c r="C3" s="72" t="s">
        <v>246</v>
      </c>
      <c r="D3" s="73"/>
      <c r="E3" s="73"/>
      <c r="F3" s="73"/>
      <c r="G3" s="73"/>
      <c r="H3" s="73"/>
      <c r="I3" s="73"/>
      <c r="J3" s="74"/>
      <c r="K3" s="84">
        <f>SUM(K2)</f>
        <v>0</v>
      </c>
      <c r="L3" s="16"/>
    </row>
  </sheetData>
  <mergeCells count="1">
    <mergeCell ref="C3:J3"/>
  </mergeCells>
  <pageMargins left="0.7" right="0.7" top="0.75" bottom="0.75" header="0.3" footer="0.3"/>
  <pageSetup paperSize="9" scale="55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"/>
  <sheetViews>
    <sheetView zoomScale="90" zoomScaleNormal="90" workbookViewId="0">
      <selection activeCell="A3" sqref="A3"/>
    </sheetView>
  </sheetViews>
  <sheetFormatPr defaultRowHeight="14.5"/>
  <cols>
    <col min="2" max="2" width="17.26953125" customWidth="1"/>
    <col min="3" max="3" width="19.7265625" customWidth="1"/>
    <col min="4" max="4" width="54.7265625" customWidth="1"/>
    <col min="5" max="5" width="15.7265625" customWidth="1"/>
    <col min="6" max="6" width="20" customWidth="1"/>
    <col min="7" max="7" width="15" customWidth="1"/>
    <col min="8" max="11" width="14.26953125" customWidth="1"/>
    <col min="12" max="12" width="14" customWidth="1"/>
    <col min="13" max="13" width="36.453125" customWidth="1"/>
  </cols>
  <sheetData>
    <row r="1" spans="1:13" ht="84">
      <c r="A1" s="15" t="s">
        <v>1</v>
      </c>
      <c r="B1" s="15" t="s">
        <v>2</v>
      </c>
      <c r="C1" s="15" t="s">
        <v>3</v>
      </c>
      <c r="D1" s="15" t="s">
        <v>197</v>
      </c>
      <c r="E1" s="15" t="s">
        <v>0</v>
      </c>
      <c r="F1" s="15" t="s">
        <v>7</v>
      </c>
      <c r="G1" s="15" t="s">
        <v>4</v>
      </c>
      <c r="H1" s="15" t="s">
        <v>5</v>
      </c>
      <c r="I1" s="15" t="s">
        <v>10</v>
      </c>
      <c r="J1" s="15" t="s">
        <v>11</v>
      </c>
      <c r="K1" s="15" t="s">
        <v>12</v>
      </c>
      <c r="L1" s="15" t="s">
        <v>13</v>
      </c>
      <c r="M1" s="15" t="s">
        <v>9</v>
      </c>
    </row>
    <row r="2" spans="1:13" ht="58">
      <c r="A2" s="9">
        <v>1</v>
      </c>
      <c r="B2" s="52" t="s">
        <v>260</v>
      </c>
      <c r="C2" s="28" t="s">
        <v>159</v>
      </c>
      <c r="D2" s="31" t="s">
        <v>160</v>
      </c>
      <c r="E2" s="18" t="s">
        <v>38</v>
      </c>
      <c r="F2" s="18" t="s">
        <v>110</v>
      </c>
      <c r="G2" s="30">
        <v>1</v>
      </c>
      <c r="H2" s="9"/>
      <c r="I2" s="61"/>
      <c r="J2" s="9"/>
      <c r="K2" s="9"/>
      <c r="L2" s="9"/>
      <c r="M2" s="9"/>
    </row>
    <row r="3" spans="1:13" ht="29">
      <c r="A3" s="9">
        <v>2</v>
      </c>
      <c r="B3" s="52" t="s">
        <v>260</v>
      </c>
      <c r="C3" s="85" t="s">
        <v>261</v>
      </c>
      <c r="D3" s="85"/>
      <c r="E3" s="85"/>
      <c r="F3" s="85"/>
      <c r="G3" s="85"/>
      <c r="H3" s="85"/>
      <c r="I3" s="85"/>
      <c r="J3" s="85"/>
      <c r="K3" s="85"/>
      <c r="L3" s="84">
        <f>SUM(K2)</f>
        <v>0</v>
      </c>
      <c r="M3" s="16"/>
    </row>
  </sheetData>
  <mergeCells count="1">
    <mergeCell ref="C3:K3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6"/>
  <sheetViews>
    <sheetView zoomScale="80" zoomScaleNormal="80" workbookViewId="0">
      <selection activeCell="C7" sqref="C7"/>
    </sheetView>
  </sheetViews>
  <sheetFormatPr defaultRowHeight="14.5"/>
  <cols>
    <col min="2" max="2" width="17.26953125" customWidth="1"/>
    <col min="3" max="3" width="19.7265625" customWidth="1"/>
    <col min="4" max="4" width="54.7265625" customWidth="1"/>
    <col min="5" max="5" width="15.7265625" customWidth="1"/>
    <col min="6" max="6" width="15" customWidth="1"/>
    <col min="7" max="10" width="14.26953125" customWidth="1"/>
    <col min="11" max="11" width="14" customWidth="1"/>
    <col min="12" max="12" width="36.453125" customWidth="1"/>
  </cols>
  <sheetData>
    <row r="1" spans="1:12" ht="84">
      <c r="A1" s="15" t="s">
        <v>1</v>
      </c>
      <c r="B1" s="15" t="s">
        <v>2</v>
      </c>
      <c r="C1" s="15" t="s">
        <v>3</v>
      </c>
      <c r="D1" s="15" t="s">
        <v>197</v>
      </c>
      <c r="E1" s="15" t="s">
        <v>0</v>
      </c>
      <c r="F1" s="15" t="s">
        <v>4</v>
      </c>
      <c r="G1" s="15" t="s">
        <v>5</v>
      </c>
      <c r="H1" s="15" t="s">
        <v>10</v>
      </c>
      <c r="I1" s="15" t="s">
        <v>11</v>
      </c>
      <c r="J1" s="15" t="s">
        <v>12</v>
      </c>
      <c r="K1" s="15" t="s">
        <v>13</v>
      </c>
      <c r="L1" s="15" t="s">
        <v>9</v>
      </c>
    </row>
    <row r="2" spans="1:12" ht="17.5" customHeight="1">
      <c r="A2" s="9">
        <v>1</v>
      </c>
      <c r="B2" s="53" t="s">
        <v>262</v>
      </c>
      <c r="C2" s="17" t="s">
        <v>111</v>
      </c>
      <c r="D2" s="18" t="s">
        <v>204</v>
      </c>
      <c r="E2" s="18" t="s">
        <v>205</v>
      </c>
      <c r="F2" s="30">
        <v>5</v>
      </c>
      <c r="G2" s="9"/>
      <c r="H2" s="61"/>
      <c r="I2" s="9"/>
      <c r="J2" s="62"/>
      <c r="K2" s="62"/>
      <c r="L2" s="9"/>
    </row>
    <row r="3" spans="1:12" ht="46.5" customHeight="1">
      <c r="A3" s="9">
        <v>2</v>
      </c>
      <c r="B3" s="53" t="s">
        <v>262</v>
      </c>
      <c r="C3" s="28" t="s">
        <v>112</v>
      </c>
      <c r="D3" s="18" t="s">
        <v>206</v>
      </c>
      <c r="E3" s="18" t="s">
        <v>38</v>
      </c>
      <c r="F3" s="30">
        <v>4</v>
      </c>
      <c r="G3" s="9"/>
      <c r="H3" s="61"/>
      <c r="I3" s="9"/>
      <c r="J3" s="62"/>
      <c r="K3" s="62"/>
      <c r="L3" s="9"/>
    </row>
    <row r="4" spans="1:12" ht="65.5" customHeight="1">
      <c r="A4" s="9">
        <v>3</v>
      </c>
      <c r="B4" s="53" t="s">
        <v>262</v>
      </c>
      <c r="C4" s="28" t="s">
        <v>113</v>
      </c>
      <c r="D4" s="18" t="s">
        <v>207</v>
      </c>
      <c r="E4" s="18" t="s">
        <v>114</v>
      </c>
      <c r="F4" s="18">
        <v>4</v>
      </c>
      <c r="G4" s="9"/>
      <c r="H4" s="61"/>
      <c r="I4" s="9"/>
      <c r="J4" s="62"/>
      <c r="K4" s="62"/>
      <c r="L4" s="9"/>
    </row>
    <row r="5" spans="1:12" ht="74" customHeight="1">
      <c r="A5" s="19">
        <v>4</v>
      </c>
      <c r="B5" s="53" t="s">
        <v>262</v>
      </c>
      <c r="C5" s="18" t="s">
        <v>161</v>
      </c>
      <c r="D5" s="18" t="s">
        <v>208</v>
      </c>
      <c r="E5" s="18" t="s">
        <v>162</v>
      </c>
      <c r="F5" s="30">
        <v>1</v>
      </c>
      <c r="G5" s="16"/>
      <c r="H5" s="61"/>
      <c r="I5" s="9"/>
      <c r="J5" s="62"/>
      <c r="K5" s="62"/>
      <c r="L5" s="9"/>
    </row>
    <row r="6" spans="1:12">
      <c r="A6" s="9">
        <v>5</v>
      </c>
      <c r="B6" s="53" t="s">
        <v>262</v>
      </c>
      <c r="C6" s="78" t="s">
        <v>263</v>
      </c>
      <c r="D6" s="79"/>
      <c r="E6" s="79"/>
      <c r="F6" s="79"/>
      <c r="G6" s="79"/>
      <c r="H6" s="79"/>
      <c r="I6" s="79"/>
      <c r="J6" s="80"/>
      <c r="K6" s="84">
        <f>SUM(K2:K5)</f>
        <v>0</v>
      </c>
      <c r="L6" s="16"/>
    </row>
  </sheetData>
  <mergeCells count="1">
    <mergeCell ref="C6:J6"/>
  </mergeCells>
  <pageMargins left="0.7" right="0.7" top="0.75" bottom="0.75" header="0.3" footer="0.3"/>
  <pageSetup paperSize="9" scale="55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7"/>
  <sheetViews>
    <sheetView zoomScale="80" zoomScaleNormal="80" workbookViewId="0">
      <selection activeCell="B7" sqref="B7"/>
    </sheetView>
  </sheetViews>
  <sheetFormatPr defaultRowHeight="14.5"/>
  <cols>
    <col min="2" max="2" width="17.26953125" customWidth="1"/>
    <col min="3" max="3" width="19.7265625" customWidth="1"/>
    <col min="4" max="4" width="54.7265625" customWidth="1"/>
    <col min="5" max="5" width="15.7265625" customWidth="1"/>
    <col min="6" max="6" width="15" customWidth="1"/>
    <col min="7" max="10" width="14.26953125" customWidth="1"/>
    <col min="11" max="11" width="14" customWidth="1"/>
    <col min="12" max="12" width="36.453125" customWidth="1"/>
  </cols>
  <sheetData>
    <row r="1" spans="1:12" ht="84">
      <c r="A1" s="15" t="s">
        <v>1</v>
      </c>
      <c r="B1" s="15" t="s">
        <v>2</v>
      </c>
      <c r="C1" s="15" t="s">
        <v>3</v>
      </c>
      <c r="D1" s="15" t="s">
        <v>197</v>
      </c>
      <c r="E1" s="15" t="s">
        <v>0</v>
      </c>
      <c r="F1" s="15" t="s">
        <v>4</v>
      </c>
      <c r="G1" s="15" t="s">
        <v>5</v>
      </c>
      <c r="H1" s="15" t="s">
        <v>10</v>
      </c>
      <c r="I1" s="15" t="s">
        <v>11</v>
      </c>
      <c r="J1" s="15" t="s">
        <v>12</v>
      </c>
      <c r="K1" s="15" t="s">
        <v>13</v>
      </c>
      <c r="L1" s="15" t="s">
        <v>9</v>
      </c>
    </row>
    <row r="2" spans="1:12" ht="29">
      <c r="A2" s="9">
        <v>1</v>
      </c>
      <c r="B2" s="51" t="s">
        <v>264</v>
      </c>
      <c r="C2" s="29" t="s">
        <v>50</v>
      </c>
      <c r="D2" s="18" t="s">
        <v>51</v>
      </c>
      <c r="E2" s="18" t="s">
        <v>43</v>
      </c>
      <c r="F2" s="30">
        <v>11</v>
      </c>
      <c r="G2" s="9"/>
      <c r="H2" s="61"/>
      <c r="I2" s="62"/>
      <c r="J2" s="62"/>
      <c r="K2" s="62"/>
      <c r="L2" s="9"/>
    </row>
    <row r="3" spans="1:12" ht="29">
      <c r="A3" s="9">
        <v>2</v>
      </c>
      <c r="B3" s="51" t="s">
        <v>264</v>
      </c>
      <c r="C3" s="18" t="s">
        <v>163</v>
      </c>
      <c r="D3" s="18" t="s">
        <v>164</v>
      </c>
      <c r="E3" s="18" t="s">
        <v>165</v>
      </c>
      <c r="F3" s="30">
        <v>350</v>
      </c>
      <c r="G3" s="9"/>
      <c r="H3" s="61"/>
      <c r="I3" s="62"/>
      <c r="J3" s="62"/>
      <c r="K3" s="62"/>
      <c r="L3" s="9"/>
    </row>
    <row r="4" spans="1:12" ht="133.5" customHeight="1">
      <c r="A4" s="9">
        <v>3</v>
      </c>
      <c r="B4" s="51" t="s">
        <v>264</v>
      </c>
      <c r="C4" s="33" t="s">
        <v>166</v>
      </c>
      <c r="D4" s="33" t="s">
        <v>167</v>
      </c>
      <c r="E4" s="33" t="s">
        <v>168</v>
      </c>
      <c r="F4" s="33">
        <v>1</v>
      </c>
      <c r="G4" s="9"/>
      <c r="H4" s="61"/>
      <c r="I4" s="62"/>
      <c r="J4" s="62"/>
      <c r="K4" s="62"/>
      <c r="L4" s="9"/>
    </row>
    <row r="5" spans="1:12" ht="174" customHeight="1">
      <c r="A5" s="9">
        <v>4</v>
      </c>
      <c r="B5" s="51" t="s">
        <v>264</v>
      </c>
      <c r="C5" s="33" t="s">
        <v>169</v>
      </c>
      <c r="D5" s="33" t="s">
        <v>170</v>
      </c>
      <c r="E5" s="33" t="s">
        <v>44</v>
      </c>
      <c r="F5" s="33">
        <v>5</v>
      </c>
      <c r="G5" s="9"/>
      <c r="H5" s="61"/>
      <c r="I5" s="62"/>
      <c r="J5" s="62"/>
      <c r="K5" s="62"/>
      <c r="L5" s="9"/>
    </row>
    <row r="6" spans="1:12" ht="189" customHeight="1">
      <c r="A6" s="9">
        <v>5</v>
      </c>
      <c r="B6" s="51" t="s">
        <v>264</v>
      </c>
      <c r="C6" s="33" t="s">
        <v>171</v>
      </c>
      <c r="D6" s="33" t="s">
        <v>172</v>
      </c>
      <c r="E6" s="33" t="s">
        <v>173</v>
      </c>
      <c r="F6" s="33">
        <v>1</v>
      </c>
      <c r="G6" s="9"/>
      <c r="H6" s="61"/>
      <c r="I6" s="62"/>
      <c r="J6" s="62"/>
      <c r="K6" s="62"/>
      <c r="L6" s="9"/>
    </row>
    <row r="7" spans="1:12" ht="29">
      <c r="A7" s="9">
        <v>6</v>
      </c>
      <c r="B7" s="51" t="s">
        <v>264</v>
      </c>
      <c r="C7" s="75" t="s">
        <v>265</v>
      </c>
      <c r="D7" s="76"/>
      <c r="E7" s="76"/>
      <c r="F7" s="76"/>
      <c r="G7" s="76"/>
      <c r="H7" s="76"/>
      <c r="I7" s="76"/>
      <c r="J7" s="77"/>
      <c r="K7" s="83">
        <f>SUM(K2:K6)</f>
        <v>0</v>
      </c>
      <c r="L7" s="16"/>
    </row>
  </sheetData>
  <mergeCells count="1">
    <mergeCell ref="C7:J7"/>
  </mergeCells>
  <pageMargins left="0.7" right="0.7" top="0.75" bottom="0.75" header="0.3" footer="0.3"/>
  <pageSetup paperSize="9" scale="55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L3"/>
  <sheetViews>
    <sheetView tabSelected="1" zoomScale="90" zoomScaleNormal="90" workbookViewId="0">
      <selection activeCell="D13" sqref="D13"/>
    </sheetView>
  </sheetViews>
  <sheetFormatPr defaultRowHeight="14.5"/>
  <cols>
    <col min="2" max="2" width="17.26953125" customWidth="1"/>
    <col min="3" max="3" width="19.7265625" customWidth="1"/>
    <col min="4" max="4" width="54.7265625" customWidth="1"/>
    <col min="5" max="5" width="15.7265625" customWidth="1"/>
    <col min="6" max="6" width="15" customWidth="1"/>
    <col min="7" max="10" width="14.26953125" customWidth="1"/>
    <col min="11" max="11" width="14" customWidth="1"/>
    <col min="12" max="12" width="36.453125" customWidth="1"/>
  </cols>
  <sheetData>
    <row r="1" spans="1:12" ht="84">
      <c r="A1" s="15" t="s">
        <v>1</v>
      </c>
      <c r="B1" s="15" t="s">
        <v>2</v>
      </c>
      <c r="C1" s="15" t="s">
        <v>3</v>
      </c>
      <c r="D1" s="15" t="s">
        <v>197</v>
      </c>
      <c r="E1" s="15" t="s">
        <v>0</v>
      </c>
      <c r="F1" s="15" t="s">
        <v>4</v>
      </c>
      <c r="G1" s="15" t="s">
        <v>5</v>
      </c>
      <c r="H1" s="15" t="s">
        <v>10</v>
      </c>
      <c r="I1" s="15" t="s">
        <v>11</v>
      </c>
      <c r="J1" s="15" t="s">
        <v>12</v>
      </c>
      <c r="K1" s="15" t="s">
        <v>13</v>
      </c>
      <c r="L1" s="15" t="s">
        <v>9</v>
      </c>
    </row>
    <row r="2" spans="1:12" ht="58">
      <c r="A2" s="9">
        <v>1</v>
      </c>
      <c r="B2" s="52" t="s">
        <v>266</v>
      </c>
      <c r="C2" s="18" t="s">
        <v>174</v>
      </c>
      <c r="D2" s="18" t="s">
        <v>175</v>
      </c>
      <c r="E2" s="18" t="s">
        <v>176</v>
      </c>
      <c r="F2" s="18">
        <v>2</v>
      </c>
      <c r="G2" s="9"/>
      <c r="H2" s="61"/>
      <c r="I2" s="9"/>
      <c r="J2" s="9"/>
      <c r="K2" s="9"/>
      <c r="L2" s="9"/>
    </row>
    <row r="3" spans="1:12" ht="29">
      <c r="A3" s="9">
        <v>2</v>
      </c>
      <c r="B3" s="52" t="s">
        <v>266</v>
      </c>
      <c r="C3" s="75" t="s">
        <v>267</v>
      </c>
      <c r="D3" s="76"/>
      <c r="E3" s="76"/>
      <c r="F3" s="76"/>
      <c r="G3" s="76"/>
      <c r="H3" s="76"/>
      <c r="I3" s="76"/>
      <c r="J3" s="77"/>
      <c r="K3" s="83">
        <f>SUM(K2)</f>
        <v>0</v>
      </c>
      <c r="L3" s="16"/>
    </row>
  </sheetData>
  <mergeCells count="1">
    <mergeCell ref="C3:J3"/>
  </mergeCells>
  <pageMargins left="0.7" right="0.7" top="0.75" bottom="0.75" header="0.3" footer="0.3"/>
  <pageSetup paperSize="9" scale="5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"/>
  <sheetViews>
    <sheetView zoomScale="80" zoomScaleNormal="80" workbookViewId="0">
      <selection activeCell="K3" sqref="K3"/>
    </sheetView>
  </sheetViews>
  <sheetFormatPr defaultRowHeight="14.5"/>
  <cols>
    <col min="1" max="1" width="9.1796875" style="1" customWidth="1"/>
    <col min="2" max="2" width="17.26953125" style="14" customWidth="1"/>
    <col min="3" max="3" width="22.54296875" style="4" customWidth="1"/>
    <col min="4" max="4" width="54.7265625" style="4" customWidth="1"/>
    <col min="5" max="5" width="15.7265625" style="3" customWidth="1"/>
    <col min="6" max="6" width="20" style="3" customWidth="1"/>
    <col min="7" max="7" width="18.81640625" style="3" customWidth="1"/>
    <col min="8" max="8" width="15" style="3" customWidth="1"/>
    <col min="9" max="9" width="14.26953125" style="3" customWidth="1"/>
    <col min="10" max="12" width="14.26953125" style="11" customWidth="1"/>
    <col min="13" max="13" width="14" style="3" customWidth="1"/>
    <col min="14" max="14" width="36.453125" style="3" customWidth="1"/>
  </cols>
  <sheetData>
    <row r="1" spans="1:14" ht="84">
      <c r="A1" s="12" t="s">
        <v>1</v>
      </c>
      <c r="B1" s="12" t="s">
        <v>2</v>
      </c>
      <c r="C1" s="12" t="s">
        <v>3</v>
      </c>
      <c r="D1" s="12" t="s">
        <v>197</v>
      </c>
      <c r="E1" s="12" t="s">
        <v>0</v>
      </c>
      <c r="F1" s="12" t="s">
        <v>7</v>
      </c>
      <c r="G1" s="12" t="s">
        <v>8</v>
      </c>
      <c r="H1" s="12" t="s">
        <v>4</v>
      </c>
      <c r="I1" s="12" t="s">
        <v>5</v>
      </c>
      <c r="J1" s="15" t="s">
        <v>10</v>
      </c>
      <c r="K1" s="15" t="s">
        <v>11</v>
      </c>
      <c r="L1" s="15" t="s">
        <v>12</v>
      </c>
      <c r="M1" s="15" t="s">
        <v>13</v>
      </c>
      <c r="N1" s="12" t="s">
        <v>9</v>
      </c>
    </row>
    <row r="2" spans="1:14" ht="58">
      <c r="A2" s="10">
        <v>1</v>
      </c>
      <c r="B2" s="19" t="s">
        <v>190</v>
      </c>
      <c r="C2" s="20" t="s">
        <v>14</v>
      </c>
      <c r="D2" s="18" t="s">
        <v>18</v>
      </c>
      <c r="E2" s="21" t="s">
        <v>19</v>
      </c>
      <c r="F2" s="21" t="s">
        <v>20</v>
      </c>
      <c r="G2" s="25" t="s">
        <v>21</v>
      </c>
      <c r="H2" s="21">
        <v>1</v>
      </c>
      <c r="I2" s="6"/>
      <c r="J2" s="6"/>
      <c r="K2" s="6"/>
      <c r="L2" s="6"/>
      <c r="M2" s="6"/>
      <c r="N2" s="10"/>
    </row>
    <row r="3" spans="1:14" ht="104" customHeight="1">
      <c r="A3" s="10">
        <v>2</v>
      </c>
      <c r="B3" s="19" t="s">
        <v>190</v>
      </c>
      <c r="C3" s="20" t="s">
        <v>14</v>
      </c>
      <c r="D3" s="18" t="s">
        <v>22</v>
      </c>
      <c r="E3" s="21" t="s">
        <v>23</v>
      </c>
      <c r="F3" s="21" t="s">
        <v>24</v>
      </c>
      <c r="G3" s="21" t="s">
        <v>25</v>
      </c>
      <c r="H3" s="21">
        <v>1</v>
      </c>
      <c r="I3" s="6"/>
      <c r="J3" s="6"/>
      <c r="K3" s="6"/>
      <c r="L3" s="6"/>
      <c r="M3" s="6"/>
      <c r="N3" s="10"/>
    </row>
    <row r="4" spans="1:14" ht="73" customHeight="1">
      <c r="A4" s="10">
        <v>3</v>
      </c>
      <c r="B4" s="19" t="s">
        <v>190</v>
      </c>
      <c r="C4" s="20" t="s">
        <v>14</v>
      </c>
      <c r="D4" s="18" t="s">
        <v>123</v>
      </c>
      <c r="E4" s="21" t="s">
        <v>19</v>
      </c>
      <c r="F4" s="21" t="s">
        <v>26</v>
      </c>
      <c r="G4" s="21">
        <v>126181</v>
      </c>
      <c r="H4" s="21">
        <v>3</v>
      </c>
      <c r="I4" s="6"/>
      <c r="J4" s="6"/>
      <c r="K4" s="6"/>
      <c r="L4" s="6"/>
      <c r="M4" s="6"/>
      <c r="N4" s="10"/>
    </row>
    <row r="5" spans="1:14" ht="87.5" customHeight="1">
      <c r="A5" s="10">
        <v>4</v>
      </c>
      <c r="B5" s="19" t="s">
        <v>190</v>
      </c>
      <c r="C5" s="20" t="s">
        <v>14</v>
      </c>
      <c r="D5" s="18" t="s">
        <v>120</v>
      </c>
      <c r="E5" s="21" t="s">
        <v>16</v>
      </c>
      <c r="F5" s="21" t="s">
        <v>17</v>
      </c>
      <c r="G5" s="21"/>
      <c r="H5" s="21">
        <v>2</v>
      </c>
      <c r="I5" s="6"/>
      <c r="J5" s="6"/>
      <c r="K5" s="6"/>
      <c r="L5" s="6"/>
      <c r="M5" s="6"/>
      <c r="N5" s="7"/>
    </row>
    <row r="6" spans="1:14" ht="76" customHeight="1">
      <c r="A6" s="10">
        <v>5</v>
      </c>
      <c r="B6" s="19" t="s">
        <v>190</v>
      </c>
      <c r="C6" s="24" t="s">
        <v>27</v>
      </c>
      <c r="D6" s="18" t="s">
        <v>122</v>
      </c>
      <c r="E6" s="21" t="s">
        <v>30</v>
      </c>
      <c r="F6" s="21" t="s">
        <v>31</v>
      </c>
      <c r="G6" s="22" t="s">
        <v>32</v>
      </c>
      <c r="H6" s="23">
        <v>1</v>
      </c>
      <c r="I6" s="10"/>
      <c r="J6" s="6"/>
      <c r="K6" s="6"/>
      <c r="L6" s="6"/>
      <c r="M6" s="6"/>
      <c r="N6" s="10"/>
    </row>
    <row r="7" spans="1:14" ht="14.5" customHeight="1">
      <c r="A7" s="10">
        <v>6</v>
      </c>
      <c r="B7" s="19" t="s">
        <v>190</v>
      </c>
      <c r="C7" s="72" t="s">
        <v>239</v>
      </c>
      <c r="D7" s="73"/>
      <c r="E7" s="73"/>
      <c r="F7" s="73"/>
      <c r="G7" s="73"/>
      <c r="H7" s="73"/>
      <c r="I7" s="73"/>
      <c r="J7" s="73"/>
      <c r="K7" s="73"/>
      <c r="L7" s="74"/>
      <c r="M7" s="81">
        <f>SUM(M2:M6)</f>
        <v>0</v>
      </c>
      <c r="N7" s="10"/>
    </row>
  </sheetData>
  <autoFilter ref="B1:B15" xr:uid="{00000000-0009-0000-0000-000001000000}"/>
  <mergeCells count="1">
    <mergeCell ref="C7:L7"/>
  </mergeCells>
  <pageMargins left="0.25" right="0.25" top="0.75" bottom="0.75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EAD3A-3314-4036-BE54-61ABFCC5C9F0}">
  <sheetPr>
    <pageSetUpPr fitToPage="1"/>
  </sheetPr>
  <dimension ref="A1:N5"/>
  <sheetViews>
    <sheetView zoomScale="80" zoomScaleNormal="80" workbookViewId="0">
      <selection activeCell="M5" sqref="M5"/>
    </sheetView>
  </sheetViews>
  <sheetFormatPr defaultRowHeight="14.5"/>
  <cols>
    <col min="1" max="1" width="9.1796875" style="1" customWidth="1"/>
    <col min="2" max="2" width="17.26953125" style="14" customWidth="1"/>
    <col min="3" max="3" width="22.54296875" style="4" customWidth="1"/>
    <col min="4" max="4" width="54.7265625" style="4" customWidth="1"/>
    <col min="5" max="5" width="15.7265625" style="11" customWidth="1"/>
    <col min="6" max="6" width="20" style="11" customWidth="1"/>
    <col min="7" max="7" width="18.81640625" style="11" customWidth="1"/>
    <col min="8" max="8" width="15" style="11" customWidth="1"/>
    <col min="9" max="12" width="14.26953125" style="11" customWidth="1"/>
    <col min="13" max="13" width="14" style="11" customWidth="1"/>
    <col min="14" max="14" width="36.453125" style="11" customWidth="1"/>
  </cols>
  <sheetData>
    <row r="1" spans="1:14" ht="84">
      <c r="A1" s="12" t="s">
        <v>1</v>
      </c>
      <c r="B1" s="12" t="s">
        <v>2</v>
      </c>
      <c r="C1" s="12" t="s">
        <v>3</v>
      </c>
      <c r="D1" s="12" t="s">
        <v>197</v>
      </c>
      <c r="E1" s="12" t="s">
        <v>0</v>
      </c>
      <c r="F1" s="12" t="s">
        <v>7</v>
      </c>
      <c r="G1" s="12" t="s">
        <v>8</v>
      </c>
      <c r="H1" s="12" t="s">
        <v>4</v>
      </c>
      <c r="I1" s="12" t="s">
        <v>5</v>
      </c>
      <c r="J1" s="15" t="s">
        <v>10</v>
      </c>
      <c r="K1" s="15" t="s">
        <v>11</v>
      </c>
      <c r="L1" s="15" t="s">
        <v>12</v>
      </c>
      <c r="M1" s="15" t="s">
        <v>13</v>
      </c>
      <c r="N1" s="12" t="s">
        <v>9</v>
      </c>
    </row>
    <row r="2" spans="1:14" ht="111.5" customHeight="1">
      <c r="A2" s="10">
        <v>1</v>
      </c>
      <c r="B2" s="19" t="s">
        <v>240</v>
      </c>
      <c r="C2" s="20" t="s">
        <v>14</v>
      </c>
      <c r="D2" s="18" t="s">
        <v>15</v>
      </c>
      <c r="E2" s="36" t="s">
        <v>16</v>
      </c>
      <c r="F2" s="36" t="s">
        <v>17</v>
      </c>
      <c r="G2" s="36"/>
      <c r="H2" s="36">
        <v>1</v>
      </c>
      <c r="I2" s="6"/>
      <c r="J2" s="6"/>
      <c r="K2" s="6"/>
      <c r="L2" s="6"/>
      <c r="M2" s="6"/>
      <c r="N2" s="10"/>
    </row>
    <row r="3" spans="1:14" ht="126" customHeight="1">
      <c r="A3" s="10">
        <v>2</v>
      </c>
      <c r="B3" s="19" t="s">
        <v>240</v>
      </c>
      <c r="C3" s="20" t="s">
        <v>27</v>
      </c>
      <c r="D3" s="18" t="s">
        <v>28</v>
      </c>
      <c r="E3" s="36" t="s">
        <v>19</v>
      </c>
      <c r="F3" s="36" t="s">
        <v>17</v>
      </c>
      <c r="G3" s="36"/>
      <c r="H3" s="36">
        <v>1</v>
      </c>
      <c r="I3" s="6"/>
      <c r="J3" s="6"/>
      <c r="K3" s="6"/>
      <c r="L3" s="6"/>
      <c r="M3" s="6"/>
      <c r="N3" s="10"/>
    </row>
    <row r="4" spans="1:14" ht="79.5" customHeight="1">
      <c r="A4" s="10">
        <v>3</v>
      </c>
      <c r="B4" s="19" t="s">
        <v>240</v>
      </c>
      <c r="C4" s="24" t="s">
        <v>14</v>
      </c>
      <c r="D4" s="18" t="s">
        <v>121</v>
      </c>
      <c r="E4" s="36" t="s">
        <v>16</v>
      </c>
      <c r="F4" s="36" t="s">
        <v>17</v>
      </c>
      <c r="G4" s="36" t="s">
        <v>29</v>
      </c>
      <c r="H4" s="36">
        <v>1</v>
      </c>
      <c r="I4" s="10"/>
      <c r="J4" s="6"/>
      <c r="K4" s="6"/>
      <c r="L4" s="6"/>
      <c r="M4" s="6"/>
      <c r="N4" s="10"/>
    </row>
    <row r="5" spans="1:14">
      <c r="A5" s="10">
        <v>4</v>
      </c>
      <c r="B5" s="19" t="s">
        <v>240</v>
      </c>
      <c r="C5" s="72" t="s">
        <v>241</v>
      </c>
      <c r="D5" s="73"/>
      <c r="E5" s="73"/>
      <c r="F5" s="73"/>
      <c r="G5" s="73"/>
      <c r="H5" s="73"/>
      <c r="I5" s="73"/>
      <c r="J5" s="73"/>
      <c r="K5" s="73"/>
      <c r="L5" s="74"/>
      <c r="M5" s="81">
        <f>SUM(M2:M4)</f>
        <v>0</v>
      </c>
      <c r="N5" s="10"/>
    </row>
  </sheetData>
  <mergeCells count="1">
    <mergeCell ref="C5:L5"/>
  </mergeCells>
  <pageMargins left="0.25" right="0.25" top="0.75" bottom="0.75" header="0.3" footer="0.3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4"/>
  <sheetViews>
    <sheetView topLeftCell="A10" zoomScale="80" zoomScaleNormal="80" workbookViewId="0">
      <selection activeCell="K14" sqref="K14"/>
    </sheetView>
  </sheetViews>
  <sheetFormatPr defaultRowHeight="14.5"/>
  <cols>
    <col min="1" max="1" width="9.1796875" style="11"/>
    <col min="2" max="2" width="17.26953125" style="5" customWidth="1"/>
    <col min="3" max="3" width="22.54296875" style="5" customWidth="1"/>
    <col min="4" max="4" width="54.7265625" style="5" customWidth="1"/>
    <col min="5" max="5" width="15.7265625" style="11" customWidth="1"/>
    <col min="6" max="6" width="15" style="11" customWidth="1"/>
    <col min="7" max="8" width="14.26953125" style="11" customWidth="1"/>
    <col min="9" max="9" width="14.26953125" style="8" customWidth="1"/>
    <col min="10" max="10" width="14.26953125" customWidth="1"/>
    <col min="11" max="11" width="14" customWidth="1"/>
    <col min="12" max="12" width="36.453125" customWidth="1"/>
  </cols>
  <sheetData>
    <row r="1" spans="1:12" ht="84">
      <c r="A1" s="12" t="s">
        <v>1</v>
      </c>
      <c r="B1" s="12" t="s">
        <v>2</v>
      </c>
      <c r="C1" s="12" t="s">
        <v>3</v>
      </c>
      <c r="D1" s="12" t="s">
        <v>197</v>
      </c>
      <c r="E1" s="12" t="s">
        <v>0</v>
      </c>
      <c r="F1" s="15" t="s">
        <v>4</v>
      </c>
      <c r="G1" s="12" t="s">
        <v>5</v>
      </c>
      <c r="H1" s="15" t="s">
        <v>10</v>
      </c>
      <c r="I1" s="15" t="s">
        <v>11</v>
      </c>
      <c r="J1" s="15" t="s">
        <v>12</v>
      </c>
      <c r="K1" s="15" t="s">
        <v>13</v>
      </c>
      <c r="L1" s="12" t="s">
        <v>9</v>
      </c>
    </row>
    <row r="2" spans="1:12" ht="69.5" customHeight="1">
      <c r="A2" s="10">
        <v>1</v>
      </c>
      <c r="B2" s="10" t="s">
        <v>242</v>
      </c>
      <c r="C2" s="17" t="s">
        <v>33</v>
      </c>
      <c r="D2" s="18" t="s">
        <v>219</v>
      </c>
      <c r="E2" s="18" t="s">
        <v>34</v>
      </c>
      <c r="F2" s="30">
        <v>9</v>
      </c>
      <c r="G2" s="10"/>
      <c r="H2" s="58"/>
      <c r="I2" s="59"/>
      <c r="J2" s="60"/>
      <c r="K2" s="60"/>
      <c r="L2" s="16"/>
    </row>
    <row r="3" spans="1:12" ht="33.5" customHeight="1">
      <c r="A3" s="10">
        <v>2</v>
      </c>
      <c r="B3" s="10" t="s">
        <v>242</v>
      </c>
      <c r="C3" s="17" t="s">
        <v>33</v>
      </c>
      <c r="D3" s="18" t="s">
        <v>220</v>
      </c>
      <c r="E3" s="18" t="s">
        <v>34</v>
      </c>
      <c r="F3" s="30">
        <v>40</v>
      </c>
      <c r="G3" s="10"/>
      <c r="H3" s="58"/>
      <c r="I3" s="59"/>
      <c r="J3" s="60"/>
      <c r="K3" s="60"/>
      <c r="L3" s="16"/>
    </row>
    <row r="4" spans="1:12" ht="251" customHeight="1">
      <c r="A4" s="10">
        <v>3</v>
      </c>
      <c r="B4" s="10" t="s">
        <v>242</v>
      </c>
      <c r="C4" s="17" t="s">
        <v>35</v>
      </c>
      <c r="D4" s="18" t="s">
        <v>221</v>
      </c>
      <c r="E4" s="18" t="s">
        <v>36</v>
      </c>
      <c r="F4" s="30">
        <v>2</v>
      </c>
      <c r="G4" s="10"/>
      <c r="H4" s="58"/>
      <c r="I4" s="59"/>
      <c r="J4" s="60"/>
      <c r="K4" s="60"/>
      <c r="L4" s="16"/>
    </row>
    <row r="5" spans="1:12" ht="35" customHeight="1">
      <c r="A5" s="10">
        <v>4</v>
      </c>
      <c r="B5" s="10" t="s">
        <v>242</v>
      </c>
      <c r="C5" s="17" t="s">
        <v>37</v>
      </c>
      <c r="D5" s="18" t="s">
        <v>117</v>
      </c>
      <c r="E5" s="18" t="s">
        <v>38</v>
      </c>
      <c r="F5" s="30">
        <v>10</v>
      </c>
      <c r="G5" s="10"/>
      <c r="H5" s="58"/>
      <c r="I5" s="59"/>
      <c r="J5" s="60"/>
      <c r="K5" s="60"/>
      <c r="L5" s="16"/>
    </row>
    <row r="6" spans="1:12" ht="29">
      <c r="A6" s="10">
        <v>5</v>
      </c>
      <c r="B6" s="10" t="s">
        <v>242</v>
      </c>
      <c r="C6" s="17" t="s">
        <v>37</v>
      </c>
      <c r="D6" s="18" t="s">
        <v>118</v>
      </c>
      <c r="E6" s="18" t="s">
        <v>38</v>
      </c>
      <c r="F6" s="30">
        <v>8</v>
      </c>
      <c r="G6" s="10"/>
      <c r="H6" s="58"/>
      <c r="I6" s="59"/>
      <c r="J6" s="60"/>
      <c r="K6" s="60"/>
      <c r="L6" s="16"/>
    </row>
    <row r="7" spans="1:12" ht="29">
      <c r="A7" s="10">
        <v>6</v>
      </c>
      <c r="B7" s="10" t="s">
        <v>242</v>
      </c>
      <c r="C7" s="17" t="s">
        <v>37</v>
      </c>
      <c r="D7" s="18" t="s">
        <v>119</v>
      </c>
      <c r="E7" s="18" t="s">
        <v>38</v>
      </c>
      <c r="F7" s="30">
        <v>18</v>
      </c>
      <c r="G7" s="10"/>
      <c r="H7" s="58"/>
      <c r="I7" s="59"/>
      <c r="J7" s="60"/>
      <c r="K7" s="60"/>
      <c r="L7" s="16"/>
    </row>
    <row r="8" spans="1:12" ht="29">
      <c r="A8" s="10">
        <v>7</v>
      </c>
      <c r="B8" s="10" t="s">
        <v>242</v>
      </c>
      <c r="C8" s="17" t="s">
        <v>39</v>
      </c>
      <c r="D8" s="18" t="s">
        <v>115</v>
      </c>
      <c r="E8" s="18" t="s">
        <v>40</v>
      </c>
      <c r="F8" s="30">
        <v>5</v>
      </c>
      <c r="G8" s="10"/>
      <c r="H8" s="58"/>
      <c r="I8" s="59"/>
      <c r="J8" s="60"/>
      <c r="K8" s="60"/>
      <c r="L8" s="16"/>
    </row>
    <row r="9" spans="1:12" ht="29">
      <c r="A9" s="10">
        <v>8</v>
      </c>
      <c r="B9" s="10" t="s">
        <v>242</v>
      </c>
      <c r="C9" s="17" t="s">
        <v>45</v>
      </c>
      <c r="D9" s="18" t="s">
        <v>116</v>
      </c>
      <c r="E9" s="18" t="s">
        <v>43</v>
      </c>
      <c r="F9" s="30">
        <v>1</v>
      </c>
      <c r="G9" s="10"/>
      <c r="H9" s="58"/>
      <c r="I9" s="59"/>
      <c r="J9" s="60"/>
      <c r="K9" s="60"/>
      <c r="L9" s="16"/>
    </row>
    <row r="10" spans="1:12" ht="91.5" customHeight="1">
      <c r="A10" s="10">
        <v>9</v>
      </c>
      <c r="B10" s="10" t="s">
        <v>242</v>
      </c>
      <c r="C10" s="32" t="s">
        <v>41</v>
      </c>
      <c r="D10" s="10" t="s">
        <v>199</v>
      </c>
      <c r="E10" s="33" t="s">
        <v>42</v>
      </c>
      <c r="F10" s="26">
        <v>1</v>
      </c>
      <c r="G10" s="10"/>
      <c r="H10" s="58"/>
      <c r="I10" s="59"/>
      <c r="J10" s="60"/>
      <c r="K10" s="60"/>
      <c r="L10" s="16"/>
    </row>
    <row r="11" spans="1:12" ht="88.5" customHeight="1">
      <c r="A11" s="10">
        <v>10</v>
      </c>
      <c r="B11" s="10" t="s">
        <v>242</v>
      </c>
      <c r="C11" s="17" t="s">
        <v>41</v>
      </c>
      <c r="D11" s="18" t="s">
        <v>222</v>
      </c>
      <c r="E11" s="18" t="s">
        <v>42</v>
      </c>
      <c r="F11" s="30">
        <v>1</v>
      </c>
      <c r="G11" s="10"/>
      <c r="H11" s="58"/>
      <c r="I11" s="59"/>
      <c r="J11" s="60"/>
      <c r="K11" s="60"/>
      <c r="L11" s="16"/>
    </row>
    <row r="12" spans="1:12" ht="29">
      <c r="A12" s="10">
        <v>11</v>
      </c>
      <c r="B12" s="10" t="s">
        <v>242</v>
      </c>
      <c r="C12" s="17" t="s">
        <v>37</v>
      </c>
      <c r="D12" s="18" t="s">
        <v>200</v>
      </c>
      <c r="E12" s="18" t="s">
        <v>38</v>
      </c>
      <c r="F12" s="35">
        <v>10</v>
      </c>
      <c r="G12" s="10"/>
      <c r="H12" s="58"/>
      <c r="I12" s="59"/>
      <c r="J12" s="60"/>
      <c r="K12" s="60"/>
      <c r="L12" s="16"/>
    </row>
    <row r="13" spans="1:12" ht="29">
      <c r="A13" s="10">
        <v>12</v>
      </c>
      <c r="B13" s="10" t="s">
        <v>242</v>
      </c>
      <c r="C13" s="28" t="s">
        <v>46</v>
      </c>
      <c r="D13" s="18" t="s">
        <v>201</v>
      </c>
      <c r="E13" s="34" t="s">
        <v>47</v>
      </c>
      <c r="F13" s="10">
        <v>15</v>
      </c>
      <c r="G13" s="10"/>
      <c r="H13" s="58"/>
      <c r="I13" s="59"/>
      <c r="J13" s="60"/>
      <c r="K13" s="60"/>
      <c r="L13" s="16"/>
    </row>
    <row r="14" spans="1:12" ht="29">
      <c r="A14" s="10">
        <v>13</v>
      </c>
      <c r="B14" s="10" t="s">
        <v>242</v>
      </c>
      <c r="C14" s="72" t="s">
        <v>243</v>
      </c>
      <c r="D14" s="73"/>
      <c r="E14" s="73"/>
      <c r="F14" s="73"/>
      <c r="G14" s="73"/>
      <c r="H14" s="73"/>
      <c r="I14" s="73"/>
      <c r="J14" s="74"/>
      <c r="K14" s="82">
        <f>SUM(K2:K13)</f>
        <v>0</v>
      </c>
      <c r="L14" s="56"/>
    </row>
  </sheetData>
  <mergeCells count="1">
    <mergeCell ref="C14:J14"/>
  </mergeCells>
  <pageMargins left="0.25" right="0.25" top="0.75" bottom="0.75" header="0.3" footer="0.3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topLeftCell="A2" zoomScale="80" zoomScaleNormal="80" workbookViewId="0">
      <selection activeCell="D21" sqref="D21"/>
    </sheetView>
  </sheetViews>
  <sheetFormatPr defaultColWidth="8.7265625" defaultRowHeight="14.5"/>
  <cols>
    <col min="1" max="1" width="8.7265625" style="2"/>
    <col min="2" max="2" width="17.26953125" style="2" customWidth="1"/>
    <col min="3" max="3" width="19.7265625" style="2" customWidth="1"/>
    <col min="4" max="4" width="54.7265625" style="2" customWidth="1"/>
    <col min="5" max="5" width="15.7265625" style="2" customWidth="1"/>
    <col min="6" max="6" width="20" style="2" customWidth="1"/>
    <col min="7" max="7" width="18.81640625" style="2" customWidth="1"/>
    <col min="8" max="8" width="15" style="2" customWidth="1"/>
    <col min="9" max="12" width="14.26953125" style="2" customWidth="1"/>
    <col min="13" max="13" width="14" style="2" customWidth="1"/>
    <col min="14" max="14" width="36.453125" style="2" customWidth="1"/>
    <col min="15" max="16384" width="8.7265625" style="2"/>
  </cols>
  <sheetData>
    <row r="1" spans="1:14" ht="84">
      <c r="A1" s="15" t="s">
        <v>1</v>
      </c>
      <c r="B1" s="15" t="s">
        <v>2</v>
      </c>
      <c r="C1" s="15" t="s">
        <v>3</v>
      </c>
      <c r="D1" s="15" t="s">
        <v>198</v>
      </c>
      <c r="E1" s="15" t="s">
        <v>0</v>
      </c>
      <c r="F1" s="15" t="s">
        <v>7</v>
      </c>
      <c r="G1" s="15" t="s">
        <v>8</v>
      </c>
      <c r="H1" s="15" t="s">
        <v>4</v>
      </c>
      <c r="I1" s="15" t="s">
        <v>5</v>
      </c>
      <c r="J1" s="15" t="s">
        <v>10</v>
      </c>
      <c r="K1" s="15" t="s">
        <v>11</v>
      </c>
      <c r="L1" s="15" t="s">
        <v>12</v>
      </c>
      <c r="M1" s="15" t="s">
        <v>13</v>
      </c>
      <c r="N1" s="15" t="s">
        <v>9</v>
      </c>
    </row>
    <row r="2" spans="1:14" ht="43.5">
      <c r="A2" s="9">
        <v>1</v>
      </c>
      <c r="B2" s="50" t="s">
        <v>247</v>
      </c>
      <c r="C2" s="32" t="s">
        <v>56</v>
      </c>
      <c r="D2" s="33" t="s">
        <v>125</v>
      </c>
      <c r="E2" s="33" t="s">
        <v>44</v>
      </c>
      <c r="F2" s="33" t="s">
        <v>57</v>
      </c>
      <c r="G2" s="33" t="s">
        <v>58</v>
      </c>
      <c r="H2" s="33">
        <v>1</v>
      </c>
      <c r="I2" s="9"/>
      <c r="J2" s="61"/>
      <c r="K2" s="9"/>
      <c r="L2" s="9"/>
      <c r="M2" s="9"/>
      <c r="N2" s="9"/>
    </row>
    <row r="3" spans="1:14" ht="43.5">
      <c r="A3" s="9">
        <v>2</v>
      </c>
      <c r="B3" s="50" t="s">
        <v>247</v>
      </c>
      <c r="C3" s="32" t="s">
        <v>56</v>
      </c>
      <c r="D3" s="33" t="s">
        <v>126</v>
      </c>
      <c r="E3" s="33" t="s">
        <v>44</v>
      </c>
      <c r="F3" s="33" t="s">
        <v>57</v>
      </c>
      <c r="G3" s="33" t="s">
        <v>59</v>
      </c>
      <c r="H3" s="33">
        <v>1</v>
      </c>
      <c r="I3" s="9"/>
      <c r="J3" s="61"/>
      <c r="K3" s="9"/>
      <c r="L3" s="9"/>
      <c r="M3" s="9"/>
      <c r="N3" s="9"/>
    </row>
    <row r="4" spans="1:14" ht="43.5">
      <c r="A4" s="9">
        <v>3</v>
      </c>
      <c r="B4" s="50" t="s">
        <v>247</v>
      </c>
      <c r="C4" s="32" t="s">
        <v>60</v>
      </c>
      <c r="D4" s="33" t="s">
        <v>127</v>
      </c>
      <c r="E4" s="33" t="s">
        <v>38</v>
      </c>
      <c r="F4" s="33" t="s">
        <v>57</v>
      </c>
      <c r="G4" s="33" t="s">
        <v>61</v>
      </c>
      <c r="H4" s="33">
        <v>2</v>
      </c>
      <c r="I4" s="9"/>
      <c r="J4" s="61"/>
      <c r="K4" s="9"/>
      <c r="L4" s="9"/>
      <c r="M4" s="9"/>
      <c r="N4" s="9"/>
    </row>
    <row r="5" spans="1:14" ht="43.5">
      <c r="A5" s="9">
        <v>4</v>
      </c>
      <c r="B5" s="50" t="s">
        <v>247</v>
      </c>
      <c r="C5" s="32" t="s">
        <v>62</v>
      </c>
      <c r="D5" s="33" t="s">
        <v>210</v>
      </c>
      <c r="E5" s="33" t="s">
        <v>63</v>
      </c>
      <c r="F5" s="33" t="s">
        <v>57</v>
      </c>
      <c r="G5" s="33" t="s">
        <v>64</v>
      </c>
      <c r="H5" s="33">
        <v>5</v>
      </c>
      <c r="I5" s="9"/>
      <c r="J5" s="61"/>
      <c r="K5" s="9"/>
      <c r="L5" s="9"/>
      <c r="M5" s="9"/>
      <c r="N5" s="9"/>
    </row>
    <row r="6" spans="1:14" ht="43.5">
      <c r="A6" s="9">
        <v>5</v>
      </c>
      <c r="B6" s="50" t="s">
        <v>247</v>
      </c>
      <c r="C6" s="32" t="s">
        <v>211</v>
      </c>
      <c r="D6" s="10" t="s">
        <v>212</v>
      </c>
      <c r="E6" s="33" t="s">
        <v>63</v>
      </c>
      <c r="F6" s="33" t="s">
        <v>57</v>
      </c>
      <c r="G6" s="33" t="s">
        <v>65</v>
      </c>
      <c r="H6" s="33">
        <v>1</v>
      </c>
      <c r="I6" s="9"/>
      <c r="J6" s="61"/>
      <c r="K6" s="9"/>
      <c r="L6" s="9"/>
      <c r="M6" s="9"/>
      <c r="N6" s="9"/>
    </row>
    <row r="7" spans="1:14" ht="43.5">
      <c r="A7" s="9">
        <v>6</v>
      </c>
      <c r="B7" s="50" t="s">
        <v>247</v>
      </c>
      <c r="C7" s="32" t="s">
        <v>128</v>
      </c>
      <c r="D7" s="33" t="s">
        <v>213</v>
      </c>
      <c r="E7" s="33" t="s">
        <v>66</v>
      </c>
      <c r="F7" s="33" t="s">
        <v>57</v>
      </c>
      <c r="G7" s="33" t="s">
        <v>67</v>
      </c>
      <c r="H7" s="26">
        <v>1</v>
      </c>
      <c r="I7" s="9"/>
      <c r="J7" s="61"/>
      <c r="K7" s="9"/>
      <c r="L7" s="9"/>
      <c r="M7" s="9"/>
      <c r="N7" s="9"/>
    </row>
    <row r="8" spans="1:14" ht="43.5">
      <c r="A8" s="9">
        <v>7</v>
      </c>
      <c r="B8" s="50" t="s">
        <v>247</v>
      </c>
      <c r="C8" s="32" t="s">
        <v>129</v>
      </c>
      <c r="D8" s="10" t="s">
        <v>214</v>
      </c>
      <c r="E8" s="33" t="s">
        <v>68</v>
      </c>
      <c r="F8" s="33" t="s">
        <v>57</v>
      </c>
      <c r="G8" s="33" t="s">
        <v>69</v>
      </c>
      <c r="H8" s="26">
        <v>1</v>
      </c>
      <c r="I8" s="9"/>
      <c r="J8" s="61"/>
      <c r="K8" s="9"/>
      <c r="L8" s="9"/>
      <c r="M8" s="9"/>
      <c r="N8" s="9"/>
    </row>
    <row r="9" spans="1:14" ht="43.5">
      <c r="A9" s="9">
        <v>8</v>
      </c>
      <c r="B9" s="50" t="s">
        <v>247</v>
      </c>
      <c r="C9" s="32" t="s">
        <v>215</v>
      </c>
      <c r="D9" s="33" t="s">
        <v>216</v>
      </c>
      <c r="E9" s="33" t="s">
        <v>38</v>
      </c>
      <c r="F9" s="33" t="s">
        <v>57</v>
      </c>
      <c r="G9" s="33" t="s">
        <v>70</v>
      </c>
      <c r="H9" s="26">
        <v>1</v>
      </c>
      <c r="I9" s="9"/>
      <c r="J9" s="61"/>
      <c r="K9" s="9"/>
      <c r="L9" s="9"/>
      <c r="M9" s="9"/>
      <c r="N9" s="9"/>
    </row>
    <row r="10" spans="1:14" ht="43.5">
      <c r="A10" s="9">
        <v>9</v>
      </c>
      <c r="B10" s="50" t="s">
        <v>247</v>
      </c>
      <c r="C10" s="32" t="s">
        <v>71</v>
      </c>
      <c r="D10" s="33" t="s">
        <v>217</v>
      </c>
      <c r="E10" s="33" t="s">
        <v>63</v>
      </c>
      <c r="F10" s="33" t="s">
        <v>57</v>
      </c>
      <c r="G10" s="33" t="s">
        <v>72</v>
      </c>
      <c r="H10" s="26">
        <v>2</v>
      </c>
      <c r="I10" s="9"/>
      <c r="J10" s="61"/>
      <c r="K10" s="9"/>
      <c r="L10" s="9"/>
      <c r="M10" s="9"/>
      <c r="N10" s="9"/>
    </row>
    <row r="11" spans="1:14" ht="43.5">
      <c r="A11" s="9">
        <v>10</v>
      </c>
      <c r="B11" s="50" t="s">
        <v>247</v>
      </c>
      <c r="C11" s="32" t="s">
        <v>130</v>
      </c>
      <c r="D11" s="33" t="s">
        <v>202</v>
      </c>
      <c r="E11" s="33" t="s">
        <v>131</v>
      </c>
      <c r="F11" s="33" t="s">
        <v>57</v>
      </c>
      <c r="G11" s="57" t="s">
        <v>203</v>
      </c>
      <c r="H11" s="26">
        <v>1</v>
      </c>
      <c r="I11" s="9"/>
      <c r="J11" s="61"/>
      <c r="K11" s="9"/>
      <c r="L11" s="9"/>
      <c r="M11" s="9"/>
      <c r="N11" s="9"/>
    </row>
    <row r="12" spans="1:14" ht="43.5">
      <c r="A12" s="9">
        <v>11</v>
      </c>
      <c r="B12" s="50" t="s">
        <v>247</v>
      </c>
      <c r="C12" s="32" t="s">
        <v>196</v>
      </c>
      <c r="D12" s="33" t="s">
        <v>132</v>
      </c>
      <c r="E12" s="33" t="s">
        <v>38</v>
      </c>
      <c r="F12" s="33" t="s">
        <v>57</v>
      </c>
      <c r="G12" s="33" t="s">
        <v>73</v>
      </c>
      <c r="H12" s="26">
        <v>3</v>
      </c>
      <c r="I12" s="9"/>
      <c r="J12" s="61"/>
      <c r="K12" s="9"/>
      <c r="L12" s="9"/>
      <c r="M12" s="9"/>
      <c r="N12" s="9"/>
    </row>
    <row r="13" spans="1:14" ht="43.5">
      <c r="A13" s="9">
        <v>12</v>
      </c>
      <c r="B13" s="50" t="s">
        <v>247</v>
      </c>
      <c r="C13" s="32" t="s">
        <v>74</v>
      </c>
      <c r="D13" s="33" t="s">
        <v>133</v>
      </c>
      <c r="E13" s="33" t="s">
        <v>38</v>
      </c>
      <c r="F13" s="33" t="s">
        <v>57</v>
      </c>
      <c r="G13" s="33" t="s">
        <v>75</v>
      </c>
      <c r="H13" s="26">
        <v>3</v>
      </c>
      <c r="I13" s="9"/>
      <c r="J13" s="61"/>
      <c r="K13" s="9"/>
      <c r="L13" s="9"/>
      <c r="M13" s="9"/>
      <c r="N13" s="9"/>
    </row>
    <row r="14" spans="1:14" ht="43.5">
      <c r="A14" s="9">
        <v>13</v>
      </c>
      <c r="B14" s="50" t="s">
        <v>247</v>
      </c>
      <c r="C14" s="32" t="s">
        <v>76</v>
      </c>
      <c r="D14" s="33" t="s">
        <v>218</v>
      </c>
      <c r="E14" s="33" t="s">
        <v>63</v>
      </c>
      <c r="F14" s="33" t="s">
        <v>57</v>
      </c>
      <c r="G14" s="33" t="s">
        <v>77</v>
      </c>
      <c r="H14" s="26">
        <v>1</v>
      </c>
      <c r="I14" s="9"/>
      <c r="J14" s="61"/>
      <c r="K14" s="9"/>
      <c r="L14" s="9"/>
      <c r="M14" s="9"/>
      <c r="N14" s="9"/>
    </row>
    <row r="15" spans="1:14" ht="43.5">
      <c r="A15" s="9">
        <v>14</v>
      </c>
      <c r="B15" s="50" t="s">
        <v>247</v>
      </c>
      <c r="C15" s="75" t="s">
        <v>248</v>
      </c>
      <c r="D15" s="76"/>
      <c r="E15" s="76"/>
      <c r="F15" s="76"/>
      <c r="G15" s="76"/>
      <c r="H15" s="76"/>
      <c r="I15" s="76"/>
      <c r="J15" s="76"/>
      <c r="K15" s="76"/>
      <c r="L15" s="77"/>
      <c r="M15" s="83">
        <f>SUM(M2:M14)</f>
        <v>0</v>
      </c>
      <c r="N15" s="9"/>
    </row>
  </sheetData>
  <mergeCells count="1">
    <mergeCell ref="C15:L15"/>
  </mergeCells>
  <pageMargins left="0.7" right="0.7" top="0.75" bottom="0.75" header="0.3" footer="0.3"/>
  <pageSetup paperSize="9" scale="47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6"/>
  <sheetViews>
    <sheetView zoomScale="90" zoomScaleNormal="90" workbookViewId="0">
      <selection activeCell="C7" sqref="C7"/>
    </sheetView>
  </sheetViews>
  <sheetFormatPr defaultRowHeight="14.5"/>
  <cols>
    <col min="2" max="2" width="17.26953125" customWidth="1"/>
    <col min="3" max="3" width="19.7265625" customWidth="1"/>
    <col min="4" max="4" width="54.7265625" customWidth="1"/>
    <col min="5" max="5" width="15.7265625" customWidth="1"/>
    <col min="6" max="6" width="15" customWidth="1"/>
    <col min="7" max="10" width="14.26953125" customWidth="1"/>
    <col min="11" max="11" width="14" customWidth="1"/>
    <col min="12" max="12" width="36.453125" customWidth="1"/>
  </cols>
  <sheetData>
    <row r="1" spans="1:12" ht="84">
      <c r="A1" s="15" t="s">
        <v>1</v>
      </c>
      <c r="B1" s="15" t="s">
        <v>2</v>
      </c>
      <c r="C1" s="15" t="s">
        <v>3</v>
      </c>
      <c r="D1" s="15" t="s">
        <v>197</v>
      </c>
      <c r="E1" s="15" t="s">
        <v>0</v>
      </c>
      <c r="F1" s="15" t="s">
        <v>4</v>
      </c>
      <c r="G1" s="15" t="s">
        <v>5</v>
      </c>
      <c r="H1" s="15" t="s">
        <v>10</v>
      </c>
      <c r="I1" s="15" t="s">
        <v>11</v>
      </c>
      <c r="J1" s="15" t="s">
        <v>12</v>
      </c>
      <c r="K1" s="15" t="s">
        <v>13</v>
      </c>
      <c r="L1" s="15" t="s">
        <v>9</v>
      </c>
    </row>
    <row r="2" spans="1:12" ht="43.5">
      <c r="A2" s="9">
        <v>1</v>
      </c>
      <c r="B2" s="50" t="s">
        <v>249</v>
      </c>
      <c r="C2" s="38" t="s">
        <v>79</v>
      </c>
      <c r="D2" s="33" t="s">
        <v>134</v>
      </c>
      <c r="E2" s="26" t="s">
        <v>38</v>
      </c>
      <c r="F2" s="26">
        <v>5</v>
      </c>
      <c r="G2" s="9"/>
      <c r="H2" s="61"/>
      <c r="I2" s="62"/>
      <c r="J2" s="62"/>
      <c r="K2" s="62"/>
      <c r="L2" s="9"/>
    </row>
    <row r="3" spans="1:12" ht="43.5">
      <c r="A3" s="9">
        <v>2</v>
      </c>
      <c r="B3" s="50" t="s">
        <v>249</v>
      </c>
      <c r="C3" s="38" t="s">
        <v>80</v>
      </c>
      <c r="D3" s="33" t="s">
        <v>135</v>
      </c>
      <c r="E3" s="26" t="s">
        <v>38</v>
      </c>
      <c r="F3" s="26">
        <v>3</v>
      </c>
      <c r="G3" s="9"/>
      <c r="H3" s="61"/>
      <c r="I3" s="62"/>
      <c r="J3" s="62"/>
      <c r="K3" s="62"/>
      <c r="L3" s="9"/>
    </row>
    <row r="4" spans="1:12" ht="43.5">
      <c r="A4" s="9">
        <v>3</v>
      </c>
      <c r="B4" s="50" t="s">
        <v>249</v>
      </c>
      <c r="C4" s="38" t="s">
        <v>81</v>
      </c>
      <c r="D4" s="33" t="s">
        <v>136</v>
      </c>
      <c r="E4" s="26" t="s">
        <v>38</v>
      </c>
      <c r="F4" s="26">
        <v>5</v>
      </c>
      <c r="G4" s="9"/>
      <c r="H4" s="61"/>
      <c r="I4" s="62"/>
      <c r="J4" s="62"/>
      <c r="K4" s="62"/>
      <c r="L4" s="9"/>
    </row>
    <row r="5" spans="1:12" ht="43.5">
      <c r="A5" s="9">
        <v>4</v>
      </c>
      <c r="B5" s="50" t="s">
        <v>249</v>
      </c>
      <c r="C5" s="38" t="s">
        <v>82</v>
      </c>
      <c r="D5" s="33" t="s">
        <v>137</v>
      </c>
      <c r="E5" s="26" t="s">
        <v>38</v>
      </c>
      <c r="F5" s="26">
        <v>7</v>
      </c>
      <c r="G5" s="9"/>
      <c r="H5" s="61"/>
      <c r="I5" s="62"/>
      <c r="J5" s="62"/>
      <c r="K5" s="62"/>
      <c r="L5" s="9"/>
    </row>
    <row r="6" spans="1:12" ht="43.5">
      <c r="A6" s="9">
        <v>5</v>
      </c>
      <c r="B6" s="50" t="s">
        <v>249</v>
      </c>
      <c r="C6" s="75" t="s">
        <v>250</v>
      </c>
      <c r="D6" s="76"/>
      <c r="E6" s="76"/>
      <c r="F6" s="76"/>
      <c r="G6" s="76"/>
      <c r="H6" s="76"/>
      <c r="I6" s="76"/>
      <c r="J6" s="77"/>
      <c r="K6" s="84">
        <f>SUM(K2:K5)</f>
        <v>0</v>
      </c>
      <c r="L6" s="16"/>
    </row>
  </sheetData>
  <mergeCells count="1">
    <mergeCell ref="C6:J6"/>
  </mergeCells>
  <pageMargins left="0.7" right="0.7" top="0.75" bottom="0.75" header="0.3" footer="0.3"/>
  <pageSetup paperSize="9" scale="5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37"/>
  <sheetViews>
    <sheetView topLeftCell="A28" zoomScale="80" zoomScaleNormal="80" workbookViewId="0">
      <selection activeCell="C38" sqref="C38"/>
    </sheetView>
  </sheetViews>
  <sheetFormatPr defaultRowHeight="14.5"/>
  <cols>
    <col min="2" max="2" width="17.26953125" customWidth="1"/>
    <col min="3" max="3" width="19.7265625" customWidth="1"/>
    <col min="4" max="4" width="54.7265625" customWidth="1"/>
    <col min="5" max="5" width="15.7265625" customWidth="1"/>
    <col min="6" max="6" width="15" customWidth="1"/>
    <col min="7" max="10" width="14.26953125" customWidth="1"/>
    <col min="11" max="11" width="14" customWidth="1"/>
    <col min="12" max="12" width="36.453125" customWidth="1"/>
  </cols>
  <sheetData>
    <row r="1" spans="1:12" ht="84">
      <c r="A1" s="15" t="s">
        <v>1</v>
      </c>
      <c r="B1" s="15" t="s">
        <v>2</v>
      </c>
      <c r="C1" s="15" t="s">
        <v>3</v>
      </c>
      <c r="D1" s="15" t="s">
        <v>197</v>
      </c>
      <c r="E1" s="15" t="s">
        <v>0</v>
      </c>
      <c r="F1" s="15" t="s">
        <v>4</v>
      </c>
      <c r="G1" s="15" t="s">
        <v>5</v>
      </c>
      <c r="H1" s="15" t="s">
        <v>10</v>
      </c>
      <c r="I1" s="15" t="s">
        <v>11</v>
      </c>
      <c r="J1" s="15" t="s">
        <v>12</v>
      </c>
      <c r="K1" s="15" t="s">
        <v>13</v>
      </c>
      <c r="L1" s="15" t="s">
        <v>9</v>
      </c>
    </row>
    <row r="2" spans="1:12" ht="46.5" customHeight="1">
      <c r="A2" s="27">
        <v>1</v>
      </c>
      <c r="B2" s="69" t="s">
        <v>251</v>
      </c>
      <c r="C2" s="17" t="s">
        <v>223</v>
      </c>
      <c r="D2" s="18" t="s">
        <v>138</v>
      </c>
      <c r="E2" s="18" t="s">
        <v>52</v>
      </c>
      <c r="F2" s="30">
        <v>2</v>
      </c>
      <c r="G2" s="27"/>
      <c r="H2" s="64"/>
      <c r="I2" s="27"/>
      <c r="J2" s="65"/>
      <c r="K2" s="27"/>
      <c r="L2" s="27"/>
    </row>
    <row r="3" spans="1:12" ht="48" customHeight="1">
      <c r="A3" s="27">
        <v>2</v>
      </c>
      <c r="B3" s="69" t="s">
        <v>251</v>
      </c>
      <c r="C3" s="17" t="s">
        <v>224</v>
      </c>
      <c r="D3" s="18" t="s">
        <v>245</v>
      </c>
      <c r="E3" s="18" t="s">
        <v>83</v>
      </c>
      <c r="F3" s="30">
        <v>1</v>
      </c>
      <c r="G3" s="27"/>
      <c r="H3" s="64"/>
      <c r="I3" s="27"/>
      <c r="J3" s="65"/>
      <c r="K3" s="27"/>
      <c r="L3" s="27"/>
    </row>
    <row r="4" spans="1:12" ht="33" customHeight="1">
      <c r="A4" s="27">
        <v>3</v>
      </c>
      <c r="B4" s="69" t="s">
        <v>251</v>
      </c>
      <c r="C4" s="17" t="s">
        <v>225</v>
      </c>
      <c r="D4" s="18" t="s">
        <v>139</v>
      </c>
      <c r="E4" s="18" t="s">
        <v>42</v>
      </c>
      <c r="F4" s="30">
        <v>18</v>
      </c>
      <c r="G4" s="27"/>
      <c r="H4" s="64"/>
      <c r="I4" s="27"/>
      <c r="J4" s="65"/>
      <c r="K4" s="27"/>
      <c r="L4" s="27"/>
    </row>
    <row r="5" spans="1:12" ht="36.5" customHeight="1">
      <c r="A5" s="27">
        <v>4</v>
      </c>
      <c r="B5" s="69" t="s">
        <v>251</v>
      </c>
      <c r="C5" s="17" t="s">
        <v>226</v>
      </c>
      <c r="D5" s="18" t="s">
        <v>140</v>
      </c>
      <c r="E5" s="18" t="s">
        <v>53</v>
      </c>
      <c r="F5" s="30">
        <v>14</v>
      </c>
      <c r="G5" s="27"/>
      <c r="H5" s="64"/>
      <c r="I5" s="27"/>
      <c r="J5" s="65"/>
      <c r="K5" s="27"/>
      <c r="L5" s="27"/>
    </row>
    <row r="6" spans="1:12" ht="109" customHeight="1">
      <c r="A6" s="27">
        <v>5</v>
      </c>
      <c r="B6" s="69" t="s">
        <v>251</v>
      </c>
      <c r="C6" s="17" t="s">
        <v>227</v>
      </c>
      <c r="D6" s="18" t="s">
        <v>141</v>
      </c>
      <c r="E6" s="18" t="s">
        <v>36</v>
      </c>
      <c r="F6" s="30">
        <v>20</v>
      </c>
      <c r="G6" s="27"/>
      <c r="H6" s="64"/>
      <c r="I6" s="27"/>
      <c r="J6" s="65"/>
      <c r="K6" s="27"/>
      <c r="L6" s="27"/>
    </row>
    <row r="7" spans="1:12" ht="36.5" customHeight="1">
      <c r="A7" s="27">
        <v>6</v>
      </c>
      <c r="B7" s="69" t="s">
        <v>251</v>
      </c>
      <c r="C7" s="17" t="s">
        <v>228</v>
      </c>
      <c r="D7" s="18" t="s">
        <v>84</v>
      </c>
      <c r="E7" s="18" t="s">
        <v>48</v>
      </c>
      <c r="F7" s="30">
        <v>10</v>
      </c>
      <c r="G7" s="27"/>
      <c r="H7" s="64"/>
      <c r="I7" s="27"/>
      <c r="J7" s="65"/>
      <c r="K7" s="27"/>
      <c r="L7" s="27"/>
    </row>
    <row r="8" spans="1:12" ht="33.5" customHeight="1">
      <c r="A8" s="27">
        <v>7</v>
      </c>
      <c r="B8" s="69" t="s">
        <v>251</v>
      </c>
      <c r="C8" s="17" t="s">
        <v>229</v>
      </c>
      <c r="D8" s="18" t="s">
        <v>85</v>
      </c>
      <c r="E8" s="18" t="s">
        <v>52</v>
      </c>
      <c r="F8" s="30">
        <v>7</v>
      </c>
      <c r="G8" s="27"/>
      <c r="H8" s="64"/>
      <c r="I8" s="27"/>
      <c r="J8" s="65"/>
      <c r="K8" s="27"/>
      <c r="L8" s="27"/>
    </row>
    <row r="9" spans="1:12" ht="36" customHeight="1">
      <c r="A9" s="27">
        <v>8</v>
      </c>
      <c r="B9" s="69" t="s">
        <v>251</v>
      </c>
      <c r="C9" s="17" t="s">
        <v>230</v>
      </c>
      <c r="D9" s="18" t="s">
        <v>86</v>
      </c>
      <c r="E9" s="18" t="s">
        <v>42</v>
      </c>
      <c r="F9" s="30">
        <v>2</v>
      </c>
      <c r="G9" s="27"/>
      <c r="H9" s="64"/>
      <c r="I9" s="27"/>
      <c r="J9" s="65"/>
      <c r="K9" s="27"/>
      <c r="L9" s="27"/>
    </row>
    <row r="10" spans="1:12" ht="61" customHeight="1">
      <c r="A10" s="27">
        <v>9</v>
      </c>
      <c r="B10" s="69" t="s">
        <v>251</v>
      </c>
      <c r="C10" s="17" t="s">
        <v>231</v>
      </c>
      <c r="D10" s="18" t="s">
        <v>87</v>
      </c>
      <c r="E10" s="18" t="s">
        <v>88</v>
      </c>
      <c r="F10" s="30">
        <v>9</v>
      </c>
      <c r="G10" s="27"/>
      <c r="H10" s="64"/>
      <c r="I10" s="27"/>
      <c r="J10" s="65"/>
      <c r="K10" s="27"/>
      <c r="L10" s="27"/>
    </row>
    <row r="11" spans="1:12" ht="76.5" customHeight="1">
      <c r="A11" s="27">
        <v>10</v>
      </c>
      <c r="B11" s="69" t="s">
        <v>251</v>
      </c>
      <c r="C11" s="17" t="s">
        <v>232</v>
      </c>
      <c r="D11" s="18" t="s">
        <v>142</v>
      </c>
      <c r="E11" s="18" t="s">
        <v>52</v>
      </c>
      <c r="F11" s="30">
        <v>4</v>
      </c>
      <c r="G11" s="27"/>
      <c r="H11" s="64"/>
      <c r="I11" s="27"/>
      <c r="J11" s="65"/>
      <c r="K11" s="27"/>
      <c r="L11" s="27"/>
    </row>
    <row r="12" spans="1:12" ht="75" customHeight="1">
      <c r="A12" s="27">
        <v>11</v>
      </c>
      <c r="B12" s="69" t="s">
        <v>251</v>
      </c>
      <c r="C12" s="17" t="s">
        <v>232</v>
      </c>
      <c r="D12" s="18" t="s">
        <v>143</v>
      </c>
      <c r="E12" s="18" t="s">
        <v>55</v>
      </c>
      <c r="F12" s="30">
        <v>5</v>
      </c>
      <c r="G12" s="27"/>
      <c r="H12" s="64"/>
      <c r="I12" s="27"/>
      <c r="J12" s="65"/>
      <c r="K12" s="27"/>
      <c r="L12" s="27"/>
    </row>
    <row r="13" spans="1:12" ht="95.5" customHeight="1">
      <c r="A13" s="27">
        <v>12</v>
      </c>
      <c r="B13" s="69" t="s">
        <v>251</v>
      </c>
      <c r="C13" s="17" t="s">
        <v>232</v>
      </c>
      <c r="D13" s="18" t="s">
        <v>144</v>
      </c>
      <c r="E13" s="18" t="s">
        <v>48</v>
      </c>
      <c r="F13" s="30">
        <v>1</v>
      </c>
      <c r="G13" s="27"/>
      <c r="H13" s="64"/>
      <c r="I13" s="27"/>
      <c r="J13" s="65"/>
      <c r="K13" s="27"/>
      <c r="L13" s="27"/>
    </row>
    <row r="14" spans="1:12" ht="75" customHeight="1">
      <c r="A14" s="27">
        <v>13</v>
      </c>
      <c r="B14" s="69" t="s">
        <v>251</v>
      </c>
      <c r="C14" s="17" t="s">
        <v>233</v>
      </c>
      <c r="D14" s="18" t="s">
        <v>145</v>
      </c>
      <c r="E14" s="18" t="s">
        <v>52</v>
      </c>
      <c r="F14" s="30">
        <v>2</v>
      </c>
      <c r="G14" s="27"/>
      <c r="H14" s="64"/>
      <c r="I14" s="27"/>
      <c r="J14" s="65"/>
      <c r="K14" s="27"/>
      <c r="L14" s="27"/>
    </row>
    <row r="15" spans="1:12" ht="46.5" customHeight="1">
      <c r="A15" s="27">
        <v>14</v>
      </c>
      <c r="B15" s="69" t="s">
        <v>251</v>
      </c>
      <c r="C15" s="17" t="s">
        <v>233</v>
      </c>
      <c r="D15" s="18" t="s">
        <v>89</v>
      </c>
      <c r="E15" s="18" t="s">
        <v>48</v>
      </c>
      <c r="F15" s="30">
        <v>2</v>
      </c>
      <c r="G15" s="27"/>
      <c r="H15" s="64"/>
      <c r="I15" s="27"/>
      <c r="J15" s="65"/>
      <c r="K15" s="27"/>
      <c r="L15" s="27"/>
    </row>
    <row r="16" spans="1:12" ht="48" customHeight="1">
      <c r="A16" s="27">
        <v>15</v>
      </c>
      <c r="B16" s="69" t="s">
        <v>251</v>
      </c>
      <c r="C16" s="17" t="s">
        <v>234</v>
      </c>
      <c r="D16" s="18" t="s">
        <v>90</v>
      </c>
      <c r="E16" s="18" t="s">
        <v>42</v>
      </c>
      <c r="F16" s="30">
        <v>4</v>
      </c>
      <c r="G16" s="27"/>
      <c r="H16" s="64"/>
      <c r="I16" s="27"/>
      <c r="J16" s="65"/>
      <c r="K16" s="27"/>
      <c r="L16" s="27"/>
    </row>
    <row r="17" spans="1:12" ht="94.5" customHeight="1">
      <c r="A17" s="27">
        <v>16</v>
      </c>
      <c r="B17" s="69" t="s">
        <v>251</v>
      </c>
      <c r="C17" s="17" t="s">
        <v>234</v>
      </c>
      <c r="D17" s="18" t="s">
        <v>91</v>
      </c>
      <c r="E17" s="18" t="s">
        <v>42</v>
      </c>
      <c r="F17" s="30">
        <v>24</v>
      </c>
      <c r="G17" s="27"/>
      <c r="H17" s="64"/>
      <c r="I17" s="27"/>
      <c r="J17" s="65"/>
      <c r="K17" s="27"/>
      <c r="L17" s="27"/>
    </row>
    <row r="18" spans="1:12" ht="59" customHeight="1">
      <c r="A18" s="27">
        <v>17</v>
      </c>
      <c r="B18" s="69" t="s">
        <v>251</v>
      </c>
      <c r="C18" s="17" t="s">
        <v>234</v>
      </c>
      <c r="D18" s="18" t="s">
        <v>92</v>
      </c>
      <c r="E18" s="18" t="s">
        <v>48</v>
      </c>
      <c r="F18" s="30">
        <v>33</v>
      </c>
      <c r="G18" s="27"/>
      <c r="H18" s="64"/>
      <c r="I18" s="27"/>
      <c r="J18" s="65"/>
      <c r="K18" s="27"/>
      <c r="L18" s="27"/>
    </row>
    <row r="19" spans="1:12" ht="102" customHeight="1">
      <c r="A19" s="27">
        <v>18</v>
      </c>
      <c r="B19" s="69" t="s">
        <v>251</v>
      </c>
      <c r="C19" s="17" t="s">
        <v>234</v>
      </c>
      <c r="D19" s="18" t="s">
        <v>146</v>
      </c>
      <c r="E19" s="18" t="s">
        <v>48</v>
      </c>
      <c r="F19" s="30">
        <v>5</v>
      </c>
      <c r="G19" s="27"/>
      <c r="H19" s="64"/>
      <c r="I19" s="27"/>
      <c r="J19" s="65"/>
      <c r="K19" s="27"/>
      <c r="L19" s="27"/>
    </row>
    <row r="20" spans="1:12" ht="53.5" customHeight="1">
      <c r="A20" s="27">
        <v>19</v>
      </c>
      <c r="B20" s="69" t="s">
        <v>251</v>
      </c>
      <c r="C20" s="17" t="s">
        <v>227</v>
      </c>
      <c r="D20" s="18" t="s">
        <v>93</v>
      </c>
      <c r="E20" s="18" t="s">
        <v>53</v>
      </c>
      <c r="F20" s="30">
        <v>6</v>
      </c>
      <c r="G20" s="27"/>
      <c r="H20" s="64"/>
      <c r="I20" s="27"/>
      <c r="J20" s="65"/>
      <c r="K20" s="27"/>
      <c r="L20" s="27"/>
    </row>
    <row r="21" spans="1:12" ht="47.5" customHeight="1">
      <c r="A21" s="27">
        <v>20</v>
      </c>
      <c r="B21" s="69" t="s">
        <v>251</v>
      </c>
      <c r="C21" s="17" t="s">
        <v>227</v>
      </c>
      <c r="D21" s="18" t="s">
        <v>147</v>
      </c>
      <c r="E21" s="18" t="s">
        <v>48</v>
      </c>
      <c r="F21" s="30">
        <v>8</v>
      </c>
      <c r="G21" s="27"/>
      <c r="H21" s="64"/>
      <c r="I21" s="27"/>
      <c r="J21" s="65"/>
      <c r="K21" s="27"/>
      <c r="L21" s="27"/>
    </row>
    <row r="22" spans="1:12" ht="110.5" customHeight="1">
      <c r="A22" s="27">
        <v>21</v>
      </c>
      <c r="B22" s="69" t="s">
        <v>251</v>
      </c>
      <c r="C22" s="17" t="s">
        <v>227</v>
      </c>
      <c r="D22" s="18" t="s">
        <v>94</v>
      </c>
      <c r="E22" s="18" t="s">
        <v>95</v>
      </c>
      <c r="F22" s="30">
        <v>26</v>
      </c>
      <c r="G22" s="27"/>
      <c r="H22" s="64"/>
      <c r="I22" s="27"/>
      <c r="J22" s="65"/>
      <c r="K22" s="27"/>
      <c r="L22" s="27"/>
    </row>
    <row r="23" spans="1:12" ht="77" customHeight="1">
      <c r="A23" s="27">
        <v>22</v>
      </c>
      <c r="B23" s="69" t="s">
        <v>251</v>
      </c>
      <c r="C23" s="17" t="s">
        <v>227</v>
      </c>
      <c r="D23" s="18" t="s">
        <v>96</v>
      </c>
      <c r="E23" s="18" t="s">
        <v>97</v>
      </c>
      <c r="F23" s="30">
        <v>7</v>
      </c>
      <c r="G23" s="27"/>
      <c r="H23" s="64"/>
      <c r="I23" s="27"/>
      <c r="J23" s="65"/>
      <c r="K23" s="27"/>
      <c r="L23" s="27"/>
    </row>
    <row r="24" spans="1:12" ht="106" customHeight="1">
      <c r="A24" s="27">
        <v>23</v>
      </c>
      <c r="B24" s="69" t="s">
        <v>251</v>
      </c>
      <c r="C24" s="17" t="s">
        <v>227</v>
      </c>
      <c r="D24" s="18" t="s">
        <v>148</v>
      </c>
      <c r="E24" s="18" t="s">
        <v>97</v>
      </c>
      <c r="F24" s="30">
        <v>25</v>
      </c>
      <c r="G24" s="27"/>
      <c r="H24" s="64"/>
      <c r="I24" s="27"/>
      <c r="J24" s="65"/>
      <c r="K24" s="27"/>
      <c r="L24" s="27"/>
    </row>
    <row r="25" spans="1:12" ht="101" customHeight="1">
      <c r="A25" s="27">
        <v>24</v>
      </c>
      <c r="B25" s="69" t="s">
        <v>251</v>
      </c>
      <c r="C25" s="28" t="s">
        <v>235</v>
      </c>
      <c r="D25" s="18" t="s">
        <v>94</v>
      </c>
      <c r="E25" s="18" t="s">
        <v>36</v>
      </c>
      <c r="F25" s="30">
        <v>2</v>
      </c>
      <c r="G25" s="27"/>
      <c r="H25" s="64"/>
      <c r="I25" s="27"/>
      <c r="J25" s="65"/>
      <c r="K25" s="27"/>
      <c r="L25" s="27"/>
    </row>
    <row r="26" spans="1:12" ht="93" customHeight="1">
      <c r="A26" s="27">
        <v>25</v>
      </c>
      <c r="B26" s="69" t="s">
        <v>251</v>
      </c>
      <c r="C26" s="28" t="s">
        <v>234</v>
      </c>
      <c r="D26" s="18" t="s">
        <v>91</v>
      </c>
      <c r="E26" s="18" t="s">
        <v>149</v>
      </c>
      <c r="F26" s="30">
        <v>12</v>
      </c>
      <c r="G26" s="27"/>
      <c r="H26" s="64"/>
      <c r="I26" s="27"/>
      <c r="J26" s="65"/>
      <c r="K26" s="27"/>
      <c r="L26" s="27"/>
    </row>
    <row r="27" spans="1:12" ht="84" customHeight="1">
      <c r="A27" s="27">
        <v>26</v>
      </c>
      <c r="B27" s="69" t="s">
        <v>251</v>
      </c>
      <c r="C27" s="28" t="s">
        <v>228</v>
      </c>
      <c r="D27" s="71" t="s">
        <v>177</v>
      </c>
      <c r="E27" s="18" t="s">
        <v>43</v>
      </c>
      <c r="F27" s="30">
        <v>150</v>
      </c>
      <c r="G27" s="27"/>
      <c r="H27" s="64"/>
      <c r="I27" s="27"/>
      <c r="J27" s="65"/>
      <c r="K27" s="27"/>
      <c r="L27" s="27"/>
    </row>
    <row r="28" spans="1:12" ht="126" customHeight="1">
      <c r="A28" s="27">
        <v>27</v>
      </c>
      <c r="B28" s="69" t="s">
        <v>251</v>
      </c>
      <c r="C28" s="17" t="s">
        <v>228</v>
      </c>
      <c r="D28" s="29" t="s">
        <v>150</v>
      </c>
      <c r="E28" s="29" t="s">
        <v>48</v>
      </c>
      <c r="F28" s="30">
        <v>20</v>
      </c>
      <c r="G28" s="27"/>
      <c r="H28" s="64"/>
      <c r="I28" s="27"/>
      <c r="J28" s="65"/>
      <c r="K28" s="27"/>
      <c r="L28" s="27"/>
    </row>
    <row r="29" spans="1:12" ht="46.5" customHeight="1">
      <c r="A29" s="27">
        <v>28</v>
      </c>
      <c r="B29" s="69" t="s">
        <v>251</v>
      </c>
      <c r="C29" s="17" t="s">
        <v>236</v>
      </c>
      <c r="D29" s="18" t="s">
        <v>98</v>
      </c>
      <c r="E29" s="18" t="s">
        <v>52</v>
      </c>
      <c r="F29" s="30">
        <v>4</v>
      </c>
      <c r="G29" s="27"/>
      <c r="H29" s="64"/>
      <c r="I29" s="27"/>
      <c r="J29" s="65"/>
      <c r="K29" s="27"/>
      <c r="L29" s="27"/>
    </row>
    <row r="30" spans="1:12" ht="36.5" customHeight="1">
      <c r="A30" s="27">
        <v>29</v>
      </c>
      <c r="B30" s="69" t="s">
        <v>251</v>
      </c>
      <c r="C30" s="17" t="s">
        <v>236</v>
      </c>
      <c r="D30" s="18" t="s">
        <v>151</v>
      </c>
      <c r="E30" s="18" t="s">
        <v>152</v>
      </c>
      <c r="F30" s="30">
        <v>2</v>
      </c>
      <c r="G30" s="27"/>
      <c r="H30" s="64"/>
      <c r="I30" s="27"/>
      <c r="J30" s="65"/>
      <c r="K30" s="27"/>
      <c r="L30" s="27"/>
    </row>
    <row r="31" spans="1:12" ht="37.5" customHeight="1">
      <c r="A31" s="27">
        <v>30</v>
      </c>
      <c r="B31" s="69" t="s">
        <v>251</v>
      </c>
      <c r="C31" s="17" t="s">
        <v>236</v>
      </c>
      <c r="D31" s="18" t="s">
        <v>153</v>
      </c>
      <c r="E31" s="18" t="s">
        <v>154</v>
      </c>
      <c r="F31" s="30">
        <v>1</v>
      </c>
      <c r="G31" s="27"/>
      <c r="H31" s="64"/>
      <c r="I31" s="27"/>
      <c r="J31" s="65"/>
      <c r="K31" s="27"/>
      <c r="L31" s="27"/>
    </row>
    <row r="32" spans="1:12" ht="47" customHeight="1">
      <c r="A32" s="27">
        <v>31</v>
      </c>
      <c r="B32" s="69" t="s">
        <v>251</v>
      </c>
      <c r="C32" s="17" t="s">
        <v>236</v>
      </c>
      <c r="D32" s="18" t="s">
        <v>155</v>
      </c>
      <c r="E32" s="18" t="s">
        <v>154</v>
      </c>
      <c r="F32" s="30">
        <v>1</v>
      </c>
      <c r="G32" s="27"/>
      <c r="H32" s="64"/>
      <c r="I32" s="27"/>
      <c r="J32" s="65"/>
      <c r="K32" s="27"/>
      <c r="L32" s="27"/>
    </row>
    <row r="33" spans="1:12" ht="29">
      <c r="A33" s="27">
        <v>32</v>
      </c>
      <c r="B33" s="69" t="s">
        <v>251</v>
      </c>
      <c r="C33" s="44" t="s">
        <v>232</v>
      </c>
      <c r="D33" s="45" t="s">
        <v>99</v>
      </c>
      <c r="E33" s="40" t="s">
        <v>100</v>
      </c>
      <c r="F33" s="42">
        <v>2</v>
      </c>
      <c r="G33" s="27"/>
      <c r="H33" s="64"/>
      <c r="I33" s="27"/>
      <c r="J33" s="65"/>
      <c r="K33" s="27"/>
      <c r="L33" s="27"/>
    </row>
    <row r="34" spans="1:12" ht="43.5">
      <c r="A34" s="27">
        <v>33</v>
      </c>
      <c r="B34" s="69" t="s">
        <v>251</v>
      </c>
      <c r="C34" s="39" t="s">
        <v>237</v>
      </c>
      <c r="D34" s="54" t="s">
        <v>244</v>
      </c>
      <c r="E34" s="55" t="s">
        <v>192</v>
      </c>
      <c r="F34" s="42">
        <v>4</v>
      </c>
      <c r="G34" s="27"/>
      <c r="H34" s="64"/>
      <c r="I34" s="27"/>
      <c r="J34" s="65"/>
      <c r="K34" s="27"/>
      <c r="L34" s="27"/>
    </row>
    <row r="35" spans="1:12" ht="40.5" customHeight="1">
      <c r="A35" s="27">
        <v>34</v>
      </c>
      <c r="B35" s="69" t="s">
        <v>251</v>
      </c>
      <c r="C35" s="39" t="s">
        <v>227</v>
      </c>
      <c r="D35" s="46" t="s">
        <v>156</v>
      </c>
      <c r="E35" s="41" t="s">
        <v>48</v>
      </c>
      <c r="F35" s="42">
        <v>10</v>
      </c>
      <c r="G35" s="27"/>
      <c r="H35" s="64"/>
      <c r="I35" s="27"/>
      <c r="J35" s="65"/>
      <c r="K35" s="27"/>
      <c r="L35" s="27"/>
    </row>
    <row r="36" spans="1:12" ht="37.5" customHeight="1">
      <c r="A36" s="27">
        <v>35</v>
      </c>
      <c r="B36" s="69" t="s">
        <v>251</v>
      </c>
      <c r="C36" s="39" t="s">
        <v>234</v>
      </c>
      <c r="D36" s="46" t="s">
        <v>157</v>
      </c>
      <c r="E36" s="41" t="s">
        <v>48</v>
      </c>
      <c r="F36" s="42">
        <v>20</v>
      </c>
      <c r="G36" s="27"/>
      <c r="H36" s="64"/>
      <c r="I36" s="27"/>
      <c r="J36" s="65"/>
      <c r="K36" s="27"/>
      <c r="L36" s="27"/>
    </row>
    <row r="37" spans="1:12">
      <c r="A37" s="27">
        <v>36</v>
      </c>
      <c r="B37" s="69" t="s">
        <v>251</v>
      </c>
      <c r="C37" s="78" t="s">
        <v>252</v>
      </c>
      <c r="D37" s="79"/>
      <c r="E37" s="79"/>
      <c r="F37" s="79"/>
      <c r="G37" s="79"/>
      <c r="H37" s="79"/>
      <c r="I37" s="79"/>
      <c r="J37" s="80"/>
      <c r="K37" s="84">
        <f>SUM(K2:K36)</f>
        <v>0</v>
      </c>
      <c r="L37" s="16"/>
    </row>
  </sheetData>
  <mergeCells count="1">
    <mergeCell ref="C37:J37"/>
  </mergeCells>
  <pageMargins left="0.7" right="0.7" top="0.75" bottom="0.75" header="0.3" footer="0.3"/>
  <pageSetup paperSize="9" scale="5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F14DC-A753-4E30-B90C-1F1D03036702}">
  <sheetPr>
    <pageSetUpPr fitToPage="1"/>
  </sheetPr>
  <dimension ref="A1:L4"/>
  <sheetViews>
    <sheetView zoomScale="90" zoomScaleNormal="90" workbookViewId="0">
      <selection activeCell="C9" sqref="C9"/>
    </sheetView>
  </sheetViews>
  <sheetFormatPr defaultRowHeight="14.5"/>
  <cols>
    <col min="2" max="2" width="17.26953125" customWidth="1"/>
    <col min="3" max="3" width="19.7265625" customWidth="1"/>
    <col min="4" max="4" width="54.7265625" customWidth="1"/>
    <col min="5" max="5" width="15.7265625" customWidth="1"/>
    <col min="6" max="6" width="15" customWidth="1"/>
    <col min="7" max="10" width="14.26953125" customWidth="1"/>
    <col min="11" max="11" width="14" customWidth="1"/>
    <col min="12" max="12" width="36.453125" customWidth="1"/>
  </cols>
  <sheetData>
    <row r="1" spans="1:12" ht="84">
      <c r="A1" s="15" t="s">
        <v>1</v>
      </c>
      <c r="B1" s="15" t="s">
        <v>2</v>
      </c>
      <c r="C1" s="15" t="s">
        <v>3</v>
      </c>
      <c r="D1" s="15" t="s">
        <v>197</v>
      </c>
      <c r="E1" s="15" t="s">
        <v>0</v>
      </c>
      <c r="F1" s="15" t="s">
        <v>4</v>
      </c>
      <c r="G1" s="15" t="s">
        <v>5</v>
      </c>
      <c r="H1" s="15" t="s">
        <v>10</v>
      </c>
      <c r="I1" s="15" t="s">
        <v>11</v>
      </c>
      <c r="J1" s="15" t="s">
        <v>12</v>
      </c>
      <c r="K1" s="15" t="s">
        <v>13</v>
      </c>
      <c r="L1" s="15" t="s">
        <v>9</v>
      </c>
    </row>
    <row r="2" spans="1:12">
      <c r="A2" s="9">
        <v>1</v>
      </c>
      <c r="B2" s="53" t="s">
        <v>253</v>
      </c>
      <c r="C2" s="17" t="s">
        <v>101</v>
      </c>
      <c r="D2" s="18" t="s">
        <v>102</v>
      </c>
      <c r="E2" s="18" t="s">
        <v>78</v>
      </c>
      <c r="F2" s="30">
        <v>11</v>
      </c>
      <c r="G2" s="9"/>
      <c r="H2" s="61"/>
      <c r="I2" s="62"/>
      <c r="J2" s="62"/>
      <c r="K2" s="9"/>
      <c r="L2" s="9"/>
    </row>
    <row r="3" spans="1:12" ht="43.5">
      <c r="A3" s="9">
        <v>2</v>
      </c>
      <c r="B3" s="53" t="s">
        <v>253</v>
      </c>
      <c r="C3" s="17" t="s">
        <v>105</v>
      </c>
      <c r="D3" s="18" t="s">
        <v>106</v>
      </c>
      <c r="E3" s="31" t="s">
        <v>49</v>
      </c>
      <c r="F3" s="30">
        <v>5</v>
      </c>
      <c r="G3" s="9"/>
      <c r="H3" s="61"/>
      <c r="I3" s="62"/>
      <c r="J3" s="62"/>
      <c r="K3" s="9"/>
      <c r="L3" s="9"/>
    </row>
    <row r="4" spans="1:12">
      <c r="A4" s="9">
        <v>3</v>
      </c>
      <c r="B4" s="53" t="s">
        <v>253</v>
      </c>
      <c r="C4" s="78" t="s">
        <v>254</v>
      </c>
      <c r="D4" s="79"/>
      <c r="E4" s="79"/>
      <c r="F4" s="79"/>
      <c r="G4" s="79"/>
      <c r="H4" s="79"/>
      <c r="I4" s="79"/>
      <c r="J4" s="80"/>
      <c r="K4" s="84">
        <f>SUM(K2:K3)</f>
        <v>0</v>
      </c>
      <c r="L4" s="16"/>
    </row>
  </sheetData>
  <mergeCells count="1">
    <mergeCell ref="C4:J4"/>
  </mergeCells>
  <pageMargins left="0.7" right="0.7" top="0.75" bottom="0.75" header="0.3" footer="0.3"/>
  <pageSetup paperSize="9" scale="5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5"/>
  <sheetViews>
    <sheetView zoomScale="90" zoomScaleNormal="90" workbookViewId="0">
      <selection activeCell="C5" sqref="C5:J5"/>
    </sheetView>
  </sheetViews>
  <sheetFormatPr defaultRowHeight="14.5"/>
  <cols>
    <col min="2" max="2" width="17.26953125" customWidth="1"/>
    <col min="3" max="3" width="19.7265625" customWidth="1"/>
    <col min="4" max="4" width="54.7265625" customWidth="1"/>
    <col min="5" max="5" width="15.7265625" customWidth="1"/>
    <col min="6" max="6" width="15" customWidth="1"/>
    <col min="7" max="10" width="14.26953125" customWidth="1"/>
    <col min="11" max="11" width="14" customWidth="1"/>
    <col min="12" max="12" width="36.453125" customWidth="1"/>
  </cols>
  <sheetData>
    <row r="1" spans="1:12" ht="84">
      <c r="A1" s="15" t="s">
        <v>1</v>
      </c>
      <c r="B1" s="15" t="s">
        <v>2</v>
      </c>
      <c r="C1" s="15" t="s">
        <v>3</v>
      </c>
      <c r="D1" s="15" t="s">
        <v>197</v>
      </c>
      <c r="E1" s="15" t="s">
        <v>0</v>
      </c>
      <c r="F1" s="15" t="s">
        <v>4</v>
      </c>
      <c r="G1" s="15" t="s">
        <v>5</v>
      </c>
      <c r="H1" s="15" t="s">
        <v>10</v>
      </c>
      <c r="I1" s="15" t="s">
        <v>11</v>
      </c>
      <c r="J1" s="15" t="s">
        <v>12</v>
      </c>
      <c r="K1" s="15" t="s">
        <v>13</v>
      </c>
      <c r="L1" s="15" t="s">
        <v>9</v>
      </c>
    </row>
    <row r="2" spans="1:12" ht="72.5">
      <c r="A2" s="9">
        <v>1</v>
      </c>
      <c r="B2" s="53" t="s">
        <v>255</v>
      </c>
      <c r="C2" s="17" t="s">
        <v>191</v>
      </c>
      <c r="D2" s="36" t="s">
        <v>193</v>
      </c>
      <c r="E2" s="31" t="s">
        <v>38</v>
      </c>
      <c r="F2" s="30">
        <v>1</v>
      </c>
      <c r="G2" s="9"/>
      <c r="H2" s="61"/>
      <c r="I2" s="62"/>
      <c r="J2" s="62"/>
      <c r="K2" s="9"/>
      <c r="L2" s="9"/>
    </row>
    <row r="3" spans="1:12" ht="43.5">
      <c r="A3" s="9">
        <v>2</v>
      </c>
      <c r="B3" s="53" t="s">
        <v>255</v>
      </c>
      <c r="C3" s="17" t="s">
        <v>103</v>
      </c>
      <c r="D3" s="36" t="s">
        <v>194</v>
      </c>
      <c r="E3" s="31" t="s">
        <v>49</v>
      </c>
      <c r="F3" s="30">
        <v>2</v>
      </c>
      <c r="G3" s="9"/>
      <c r="H3" s="61"/>
      <c r="I3" s="62"/>
      <c r="J3" s="62"/>
      <c r="K3" s="9"/>
      <c r="L3" s="9"/>
    </row>
    <row r="4" spans="1:12" ht="72.5">
      <c r="A4" s="9">
        <v>3</v>
      </c>
      <c r="B4" s="53" t="s">
        <v>255</v>
      </c>
      <c r="C4" s="17" t="s">
        <v>104</v>
      </c>
      <c r="D4" s="36" t="s">
        <v>195</v>
      </c>
      <c r="E4" s="31" t="s">
        <v>49</v>
      </c>
      <c r="F4" s="30">
        <v>5</v>
      </c>
      <c r="G4" s="9"/>
      <c r="H4" s="61"/>
      <c r="I4" s="62"/>
      <c r="J4" s="62"/>
      <c r="K4" s="9"/>
      <c r="L4" s="9"/>
    </row>
    <row r="5" spans="1:12">
      <c r="A5" s="9">
        <v>4</v>
      </c>
      <c r="B5" s="53" t="s">
        <v>255</v>
      </c>
      <c r="C5" s="78" t="s">
        <v>256</v>
      </c>
      <c r="D5" s="79"/>
      <c r="E5" s="79"/>
      <c r="F5" s="79"/>
      <c r="G5" s="79"/>
      <c r="H5" s="79"/>
      <c r="I5" s="79"/>
      <c r="J5" s="80"/>
      <c r="K5" s="84">
        <f>SUM(K2:K4)</f>
        <v>0</v>
      </c>
      <c r="L5" s="16"/>
    </row>
  </sheetData>
  <mergeCells count="1">
    <mergeCell ref="C5:J5"/>
  </mergeCells>
  <pageMargins left="0.7" right="0.7" top="0.75" bottom="0.75" header="0.3" footer="0.3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PODSUMOWANIE</vt:lpstr>
      <vt:lpstr>część 1</vt:lpstr>
      <vt:lpstr>część 2</vt:lpstr>
      <vt:lpstr>część 3</vt:lpstr>
      <vt:lpstr>Część 4</vt:lpstr>
      <vt:lpstr>Część 5</vt:lpstr>
      <vt:lpstr>Część 6</vt:lpstr>
      <vt:lpstr>Część 7</vt:lpstr>
      <vt:lpstr>Część 8</vt:lpstr>
      <vt:lpstr>Część 9</vt:lpstr>
      <vt:lpstr>Część 10</vt:lpstr>
      <vt:lpstr>Część 11</vt:lpstr>
      <vt:lpstr>Część 12</vt:lpstr>
      <vt:lpstr>Część 13</vt:lpstr>
      <vt:lpstr>Część 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2021-11-22T08:56:30Z</dcterms:modified>
</cp:coreProperties>
</file>