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opis przedmiotu zamówienia" sheetId="1" r:id="rId1"/>
  </sheets>
  <externalReferences>
    <externalReference r:id="rId4"/>
  </externalReferences>
  <definedNames>
    <definedName name="Osoba">'[1]Arkusz1'!$P$1023:$P$1029</definedName>
  </definedNames>
  <calcPr fullCalcOnLoad="1"/>
</workbook>
</file>

<file path=xl/sharedStrings.xml><?xml version="1.0" encoding="utf-8"?>
<sst xmlns="http://schemas.openxmlformats.org/spreadsheetml/2006/main" count="43" uniqueCount="43">
  <si>
    <t>Lp.</t>
  </si>
  <si>
    <t>Zamawiana ilość</t>
  </si>
  <si>
    <t>Nazwa  przedmiotu zamówienia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</si>
  <si>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</si>
  <si>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</si>
  <si>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</si>
  <si>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</si>
  <si>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</si>
  <si>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</si>
  <si>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</si>
  <si>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</si>
  <si>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</si>
  <si>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Wielkość opakowania              </t>
    </r>
    <r>
      <rPr>
        <b/>
        <sz val="11"/>
        <color indexed="10"/>
        <rFont val="Arial"/>
        <family val="2"/>
      </rPr>
      <t>(wypełnia Wykonawca)</t>
    </r>
  </si>
  <si>
    <t>J</t>
  </si>
  <si>
    <t>UWAGA! W celu ułatwienia sporządzenia kalkulacji ceny ofert Zamawiający zastosował formułę matematyczną, która wymaga jedynie wypełnienia kolumny "F" i "I" i "J"</t>
  </si>
  <si>
    <r>
      <t xml:space="preserve">Ilość zaoferowanych opakowań </t>
    </r>
    <r>
      <rPr>
        <b/>
        <sz val="11"/>
        <color indexed="10"/>
        <rFont val="Arial"/>
        <family val="2"/>
      </rPr>
      <t>(wypełnia Wykonawca)</t>
    </r>
  </si>
  <si>
    <r>
      <t xml:space="preserve">Numer katalogowy                                                </t>
    </r>
    <r>
      <rPr>
        <b/>
        <sz val="11"/>
        <color indexed="10"/>
        <rFont val="Arial"/>
        <family val="2"/>
      </rPr>
      <t>(Wypełnia Wykonawca)</t>
    </r>
  </si>
  <si>
    <t>Załącznik A do Formularza oferty</t>
  </si>
  <si>
    <t>Minimalna  jakość produktu wg specyfikacji</t>
  </si>
  <si>
    <r>
      <t xml:space="preserve">Producent, marka
  </t>
    </r>
    <r>
      <rPr>
        <b/>
        <sz val="11"/>
        <color indexed="10"/>
        <rFont val="Arial"/>
        <family val="2"/>
      </rPr>
      <t xml:space="preserve"> (</t>
    </r>
    <r>
      <rPr>
        <b/>
        <sz val="11"/>
        <color indexed="10"/>
        <rFont val="Arial"/>
        <family val="2"/>
      </rPr>
      <t>Wypełnia Wykonawca)</t>
    </r>
  </si>
  <si>
    <r>
      <t xml:space="preserve">cena jednostkowa netto w zł 
</t>
    </r>
    <r>
      <rPr>
        <b/>
        <sz val="12"/>
        <color indexed="10"/>
        <rFont val="Calibri"/>
        <family val="2"/>
      </rPr>
      <t xml:space="preserve"> (wypełnia Wykonawca)</t>
    </r>
  </si>
  <si>
    <r>
      <t xml:space="preserve">stawka VAT w %
</t>
    </r>
    <r>
      <rPr>
        <b/>
        <sz val="12"/>
        <color indexed="10"/>
        <rFont val="Calibri"/>
        <family val="2"/>
      </rPr>
      <t>(wypełnia Wykonawca)</t>
    </r>
  </si>
  <si>
    <t>cena jednostkowa brutto w zł</t>
  </si>
  <si>
    <t>wartość netto w zł</t>
  </si>
  <si>
    <t>kwota VAT w zł</t>
  </si>
  <si>
    <t>wartość brutto w zł</t>
  </si>
  <si>
    <t>K=I+JxI</t>
  </si>
  <si>
    <t>L=FxI</t>
  </si>
  <si>
    <t>M=LxJ</t>
  </si>
  <si>
    <t>N=L+M</t>
  </si>
  <si>
    <t>Rękawiczki nitrylowe bezpudrowe rozmiar: XS, S, M, L, XL</t>
  </si>
  <si>
    <t>6 000 op.</t>
  </si>
  <si>
    <t xml:space="preserve">UWAGA! W przypadku zastosowania stawki VAT innej niż podstawowa (tj. 23%) zaleca się dołączyć do oferty stosowne wyjaśnienia, oświadczenia lub dokumenty uprawniające do zastosowania preferencyjnej stawki VAT               </t>
  </si>
  <si>
    <t>Rękawiczki lateksowe bezpudrowe rozmiar: XS, S, M, L, XL</t>
  </si>
  <si>
    <t>Rękawiczki winylowe bezpudrowe rozmiar: XS, S, M, L, XL</t>
  </si>
  <si>
    <t>2000 op.</t>
  </si>
  <si>
    <t>500 op.</t>
  </si>
  <si>
    <t xml:space="preserve">SUMA: </t>
  </si>
  <si>
    <t>*wykonane z  winylu
* bezpudrowe
* dostępne w rozmiarach  XS, S, M, L, XL
* powierzchnia zewnętrzna: gładka 
*posiadające równomiernie rolowany mankiet 
*- uniwersalne – pasujące na lewą i prawą dłoń
*pakowane po 100 sztuk w opakowaniu
* posiadające poziom szczelności AQL ≤ 1.5
* zaklasyfikowane jako Środek Ochrony Indywidulanej – muszą posiadać deklarację zgodności na zgodność z wymaganiami zasadniczymi Rozporządzenia (UE) 2016/425 lub dokument równoważny
* zaklasyfikowane jako Wyrób Medyczny - muszą posiadać deklarację zgodności na zgodność z wymaganiami Rozporządzenia Ministra Zdrowia z dnia 17 lutego 2016r. w sprawie wymagań zasadniczych oraz procedur oceny zgodności wyrobów medycznych (Dz. U. poz. 211) lub deklarację zgodności z wymaganiami Dyrektywy o Wyrobach Medycznych 93/42/EEC lub deklarację zgodności z wymaganiami rozporządzenia (UE) 2017/745 lub dokument równoważny
* muszą posiadać oznakowanie CE lub równoważne 
* muszą spełniać wymagania norm EN 455 (1-4), EN ISO 374-1 (UE), EN ISO 374-5 (UE), EN 374-2, EN 374-4, EN 16523 lub równoważnych</t>
  </si>
  <si>
    <t>*wykonane z lateksu
* bezpudrowe
*dostępne w rozmiarach  XS, S, M, L, XL 
*powierzchnia zewnętrzna: teksturowana 
*posiadające równomiernie rolowany mankiet 
* uniwersalne – pasujące na lewą i prawą dłoń
*pakowane po 100 sztuk w opakowaniu
* posiadające poziom szczelności AQL ≤ 1.5
* zaklasyfikowane jako Środek Ochrony Indywidulanej – muszą posiadać deklarację zgodności na zgodność z wymaganiami zasadniczymi Rozporządzenia (UE) 2016/425 lub dokument równoważny
* zaklasyfikowane jako Wyrób Medyczny - muszą posiadać deklarację zgodności na zgodność z wymaganiami Rozporządzenia Ministra Zdrowia z dnia 17 lutego 2016r. w sprawie wymagań zasadniczych oraz procedur oceny zgodności wyrobów medycznych (Dz. U. poz. 211) lub deklarację zgodności z wymaganiami Dyrektywy o Wyrobach Medycznych 93/42/EEC lub deklarację zgodności z wymaganiami rozporządzenia (UE) 2017/745 lub dokument równoważny
* muszą posiadać oznakowanie CE lub równoważne
*muszą spełniać wymagania norm EN 455 (1-4), EN ISO 374-1 (UE), EN ISO 374-5 (UE),  EN 374-2, EN 374-4, EN 16523-1 lub równoważnych</t>
  </si>
  <si>
    <t>Postępowanie nr: 141.272.33.2024</t>
  </si>
  <si>
    <t>Szczegółowy opis przedmiotu zamówienia wraz z kalkulacją ceny oferty                                                                                                                                   
 Wyłonienie Wykonawcy w zakresie sukcesywnej dostawy jednorazowych rękawiczek dla jednostek organizacyjnych UJ CM w Krakowie.</t>
  </si>
  <si>
    <r>
      <t xml:space="preserve"> - wykonane z nitrylu
- bezpudrowe
- dostępne w rozmiarach  XS, S, M, L, XL 
- powierzchnia zewnętrzna: teksturowana na końcach palców
- posiadające równomiernie rolowany mankiet 
- uniwersalne – pasujące na lewą i prawą dłoń
- występujące w kolorze niebieskim lub fioletowym; </t>
    </r>
    <r>
      <rPr>
        <b/>
        <sz val="12"/>
        <color indexed="10"/>
        <rFont val="Times New Roman"/>
        <family val="1"/>
      </rPr>
      <t>należy wskazać oferowany kolor (*wypełnia wykonawca):</t>
    </r>
    <r>
      <rPr>
        <sz val="12"/>
        <rFont val="Times New Roman"/>
        <family val="1"/>
      </rPr>
      <t xml:space="preserve">.........................................
- pakowane po 100 sztuk w opakowaniu
- posiadające poziom szczelności AQL ≤ 1.5
- zaklasyfikowane jako Środek Ochrony Indywidulanej – muszą posiadać deklarację zgodności na zgodność z wymaganiami zasadniczymi Rozporządzenia (UE) 2016/425 lub dokument równoważny
- zaklasyfikowane jako Wyrób Medyczny - muszą posiadać deklarację zgodności na zgodność z wymaganiami Rozporządzenia Ministra Zdrowia z dnia 17 lutego 2016r. w sprawie wymagań zasadniczych oraz procedur oceny zgodności wyrobów medycznych (Dz. U. poz. 211) lub deklarację zgodności z wymaganiami Dyrektywy o Wyrobach Medycznych 93/42/EEC lub deklarację zgodności z wymaganiami rozporządzenia (UE) 2017/745 lub dokument równoważny
- muszą posiadać oznakowanie CE lub równoważne 
- muszą spełniać wymagania norm EN 455 (1-4), EN ISO 374-1(UE), EN ISO 374-5 (UE),
 EN 374-2, EN 374-4, EN 16523-1 lub równoważnych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</si>
</sst>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ddd\,\ d\ mmmm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18"/>
      <name val="Garamond"/>
      <family val="1"/>
    </font>
    <font>
      <b/>
      <sz val="11"/>
      <color indexed="10"/>
      <name val="Arial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" fillId="21" borderId="0" applyNumberFormat="0" applyBorder="0" applyAlignment="0" applyProtection="0"/>
    <xf numFmtId="0" fontId="48" fillId="22" borderId="0" applyNumberFormat="0" applyBorder="0" applyAlignment="0" applyProtection="0"/>
    <xf numFmtId="0" fontId="3" fillId="23" borderId="0" applyNumberFormat="0" applyBorder="0" applyAlignment="0" applyProtection="0"/>
    <xf numFmtId="0" fontId="48" fillId="24" borderId="0" applyNumberFormat="0" applyBorder="0" applyAlignment="0" applyProtection="0"/>
    <xf numFmtId="0" fontId="3" fillId="25" borderId="0" applyNumberFormat="0" applyBorder="0" applyAlignment="0" applyProtection="0"/>
    <xf numFmtId="0" fontId="48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28" borderId="0" applyNumberFormat="0" applyBorder="0" applyAlignment="0" applyProtection="0"/>
    <xf numFmtId="0" fontId="3" fillId="29" borderId="0" applyNumberFormat="0" applyBorder="0" applyAlignment="0" applyProtection="0"/>
    <xf numFmtId="0" fontId="48" fillId="30" borderId="0" applyNumberFormat="0" applyBorder="0" applyAlignment="0" applyProtection="0"/>
    <xf numFmtId="0" fontId="3" fillId="31" borderId="0" applyNumberFormat="0" applyBorder="0" applyAlignment="0" applyProtection="0"/>
    <xf numFmtId="0" fontId="49" fillId="32" borderId="1" applyNumberFormat="0" applyAlignment="0" applyProtection="0"/>
    <xf numFmtId="0" fontId="4" fillId="33" borderId="2" applyNumberFormat="0" applyAlignment="0" applyProtection="0"/>
    <xf numFmtId="0" fontId="50" fillId="34" borderId="3" applyNumberFormat="0" applyAlignment="0" applyProtection="0"/>
    <xf numFmtId="0" fontId="5" fillId="35" borderId="4" applyNumberFormat="0" applyAlignment="0" applyProtection="0"/>
    <xf numFmtId="0" fontId="51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54" fillId="37" borderId="7" applyNumberFormat="0" applyAlignment="0" applyProtection="0"/>
    <xf numFmtId="0" fontId="7" fillId="38" borderId="8" applyNumberFormat="0" applyAlignment="0" applyProtection="0"/>
    <xf numFmtId="0" fontId="55" fillId="0" borderId="9" applyNumberFormat="0" applyFill="0" applyAlignment="0" applyProtection="0"/>
    <xf numFmtId="0" fontId="8" fillId="0" borderId="10" applyNumberFormat="0" applyFill="0" applyAlignment="0" applyProtection="0"/>
    <xf numFmtId="0" fontId="56" fillId="0" borderId="11" applyNumberFormat="0" applyFill="0" applyAlignment="0" applyProtection="0"/>
    <xf numFmtId="0" fontId="9" fillId="0" borderId="12" applyNumberFormat="0" applyFill="0" applyAlignment="0" applyProtection="0"/>
    <xf numFmtId="0" fontId="57" fillId="0" borderId="13" applyNumberFormat="0" applyFill="0" applyAlignment="0" applyProtection="0"/>
    <xf numFmtId="0" fontId="10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9" fillId="34" borderId="1" applyNumberFormat="0" applyAlignment="0" applyProtection="0"/>
    <xf numFmtId="0" fontId="11" fillId="35" borderId="2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15" applyNumberFormat="0" applyFill="0" applyAlignment="0" applyProtection="0"/>
    <xf numFmtId="0" fontId="1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4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66" fillId="0" borderId="1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67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8" fillId="43" borderId="19" xfId="0" applyFont="1" applyFill="1" applyBorder="1" applyAlignment="1">
      <alignment horizontal="center" vertical="center" wrapText="1"/>
    </xf>
    <xf numFmtId="0" fontId="69" fillId="43" borderId="19" xfId="0" applyFont="1" applyFill="1" applyBorder="1" applyAlignment="1">
      <alignment horizontal="center" vertical="center" wrapText="1"/>
    </xf>
    <xf numFmtId="10" fontId="69" fillId="43" borderId="19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69" fillId="43" borderId="19" xfId="0" applyNumberFormat="1" applyFont="1" applyFill="1" applyBorder="1" applyAlignment="1">
      <alignment horizontal="center" vertical="center" wrapText="1"/>
    </xf>
    <xf numFmtId="49" fontId="71" fillId="44" borderId="20" xfId="66" applyNumberFormat="1" applyFont="1" applyFill="1" applyBorder="1" applyAlignment="1">
      <alignment horizontal="center" vertical="center" wrapText="1"/>
      <protection/>
    </xf>
    <xf numFmtId="0" fontId="71" fillId="43" borderId="19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0" fontId="71" fillId="43" borderId="19" xfId="0" applyNumberFormat="1" applyFont="1" applyFill="1" applyBorder="1" applyAlignment="1">
      <alignment horizontal="center" vertical="center" wrapText="1"/>
    </xf>
    <xf numFmtId="2" fontId="71" fillId="43" borderId="19" xfId="0" applyNumberFormat="1" applyFont="1" applyFill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171" fontId="0" fillId="0" borderId="19" xfId="0" applyNumberFormat="1" applyBorder="1" applyAlignment="1">
      <alignment horizontal="right" vertical="center"/>
    </xf>
    <xf numFmtId="3" fontId="16" fillId="0" borderId="19" xfId="68" applyNumberFormat="1" applyFont="1" applyBorder="1" applyAlignment="1">
      <alignment horizontal="center" vertical="center" wrapText="1"/>
      <protection/>
    </xf>
    <xf numFmtId="0" fontId="16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right" vertical="center"/>
    </xf>
    <xf numFmtId="0" fontId="0" fillId="43" borderId="19" xfId="0" applyFill="1" applyBorder="1" applyAlignment="1">
      <alignment/>
    </xf>
    <xf numFmtId="171" fontId="0" fillId="43" borderId="19" xfId="0" applyNumberForma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75" fillId="0" borderId="0" xfId="0" applyFont="1" applyAlignment="1">
      <alignment/>
    </xf>
    <xf numFmtId="0" fontId="75" fillId="45" borderId="0" xfId="0" applyFont="1" applyFill="1" applyAlignment="1">
      <alignment/>
    </xf>
    <xf numFmtId="0" fontId="67" fillId="0" borderId="0" xfId="0" applyFont="1" applyAlignment="1">
      <alignment horizontal="center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Hyperlink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Normalny 2" xfId="66"/>
    <cellStyle name="Normalny 2 2" xfId="67"/>
    <cellStyle name="Normalny 3" xfId="68"/>
    <cellStyle name="Obliczenia" xfId="69"/>
    <cellStyle name="Obliczenia 2" xfId="70"/>
    <cellStyle name="Followed Hyperlink" xfId="71"/>
    <cellStyle name="Percent" xfId="72"/>
    <cellStyle name="Suma" xfId="73"/>
    <cellStyle name="Suma 2" xfId="74"/>
    <cellStyle name="Tekst objaśnienia" xfId="75"/>
    <cellStyle name="Tekst objaśnienia 2" xfId="76"/>
    <cellStyle name="Tekst ostrzeżenia" xfId="77"/>
    <cellStyle name="Tekst ostrzeżenia 2" xfId="78"/>
    <cellStyle name="Tytuł" xfId="79"/>
    <cellStyle name="Tytuł 2" xfId="80"/>
    <cellStyle name="Uwaga" xfId="81"/>
    <cellStyle name="Uwaga 2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JESTRY%20WSP&#211;LNE\Rejestr%20ZAPOTRZEBOWA&#323;\2016\Rejestr%20Zapotrzebowa&#324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023">
          <cell r="P1023" t="str">
            <v>Agnieszka Krawczyk </v>
          </cell>
        </row>
        <row r="1024">
          <cell r="P1024" t="str">
            <v>Anna Zyśk</v>
          </cell>
        </row>
        <row r="1025">
          <cell r="P1025" t="str">
            <v>Dominika Domanus </v>
          </cell>
        </row>
        <row r="1026">
          <cell r="P1026" t="str">
            <v>Katarzyna Janczarska</v>
          </cell>
        </row>
        <row r="1027">
          <cell r="P1027" t="str">
            <v>Katarzyna Syguła</v>
          </cell>
        </row>
        <row r="1028">
          <cell r="P1028" t="str">
            <v>Krystyna Noworyta</v>
          </cell>
        </row>
        <row r="1029">
          <cell r="P1029" t="str">
            <v>Małgorzata Marmon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0" zoomScaleNormal="70" zoomScalePageLayoutView="0" workbookViewId="0" topLeftCell="A8">
      <selection activeCell="D7" sqref="D7"/>
    </sheetView>
  </sheetViews>
  <sheetFormatPr defaultColWidth="9.140625" defaultRowHeight="15"/>
  <cols>
    <col min="1" max="1" width="5.7109375" style="1" customWidth="1"/>
    <col min="2" max="2" width="36.140625" style="1" customWidth="1"/>
    <col min="3" max="3" width="16.421875" style="1" customWidth="1"/>
    <col min="4" max="4" width="82.57421875" style="1" customWidth="1"/>
    <col min="5" max="6" width="34.00390625" style="1" customWidth="1"/>
    <col min="7" max="7" width="33.7109375" style="1" customWidth="1"/>
    <col min="8" max="8" width="30.140625" style="1" customWidth="1"/>
    <col min="9" max="9" width="26.57421875" style="1" customWidth="1"/>
    <col min="10" max="10" width="25.421875" style="1" customWidth="1"/>
    <col min="11" max="11" width="24.00390625" style="1" customWidth="1"/>
    <col min="12" max="12" width="21.421875" style="1" customWidth="1"/>
    <col min="13" max="13" width="22.57421875" style="1" customWidth="1"/>
    <col min="14" max="14" width="21.57421875" style="1" customWidth="1"/>
    <col min="15" max="16384" width="9.140625" style="1" customWidth="1"/>
  </cols>
  <sheetData>
    <row r="1" spans="1:13" ht="27" customHeight="1">
      <c r="A1" s="38" t="s">
        <v>40</v>
      </c>
      <c r="B1" s="38"/>
      <c r="K1" s="39" t="s">
        <v>17</v>
      </c>
      <c r="L1" s="39"/>
      <c r="M1" s="39"/>
    </row>
    <row r="2" spans="1:10" ht="21">
      <c r="A2" s="37"/>
      <c r="B2" s="37"/>
      <c r="C2" s="37"/>
      <c r="D2" s="37"/>
      <c r="E2" s="10"/>
      <c r="F2" s="14"/>
      <c r="G2" s="4"/>
      <c r="H2" s="4"/>
      <c r="I2" s="4"/>
      <c r="J2" s="4"/>
    </row>
    <row r="3" spans="1:10" ht="68.25" customHeight="1">
      <c r="A3" s="8"/>
      <c r="B3" s="8"/>
      <c r="C3" s="8"/>
      <c r="D3" s="40" t="s">
        <v>41</v>
      </c>
      <c r="E3" s="40"/>
      <c r="F3" s="40"/>
      <c r="G3" s="40"/>
      <c r="H3" s="40"/>
      <c r="I3" s="9"/>
      <c r="J3" s="9"/>
    </row>
    <row r="4" spans="4:11" ht="15" hidden="1">
      <c r="D4" s="3"/>
      <c r="E4" s="3"/>
      <c r="F4" s="3"/>
      <c r="G4" s="3"/>
      <c r="H4" s="3"/>
      <c r="I4" s="3"/>
      <c r="J4" s="3"/>
      <c r="K4" s="3"/>
    </row>
    <row r="5" spans="1:14" ht="68.25" customHeight="1">
      <c r="A5" s="11" t="s">
        <v>0</v>
      </c>
      <c r="B5" s="12" t="s">
        <v>2</v>
      </c>
      <c r="C5" s="12" t="s">
        <v>1</v>
      </c>
      <c r="D5" s="13" t="s">
        <v>18</v>
      </c>
      <c r="E5" s="13" t="s">
        <v>12</v>
      </c>
      <c r="F5" s="13" t="s">
        <v>15</v>
      </c>
      <c r="G5" s="17" t="s">
        <v>16</v>
      </c>
      <c r="H5" s="17" t="s">
        <v>19</v>
      </c>
      <c r="I5" s="18" t="s">
        <v>20</v>
      </c>
      <c r="J5" s="18" t="s">
        <v>21</v>
      </c>
      <c r="K5" s="19" t="s">
        <v>22</v>
      </c>
      <c r="L5" s="19" t="s">
        <v>23</v>
      </c>
      <c r="M5" s="19" t="s">
        <v>24</v>
      </c>
      <c r="N5" s="19" t="s">
        <v>25</v>
      </c>
    </row>
    <row r="6" spans="1:14" ht="23.25" customHeight="1" thickBot="1">
      <c r="A6" s="19" t="s">
        <v>3</v>
      </c>
      <c r="B6" s="19" t="s">
        <v>4</v>
      </c>
      <c r="C6" s="19" t="s">
        <v>5</v>
      </c>
      <c r="D6" s="21" t="s">
        <v>6</v>
      </c>
      <c r="E6" s="21" t="s">
        <v>7</v>
      </c>
      <c r="F6" s="21" t="s">
        <v>8</v>
      </c>
      <c r="G6" s="22" t="s">
        <v>9</v>
      </c>
      <c r="H6" s="22" t="s">
        <v>10</v>
      </c>
      <c r="I6" s="18" t="s">
        <v>11</v>
      </c>
      <c r="J6" s="18" t="s">
        <v>13</v>
      </c>
      <c r="K6" s="19" t="s">
        <v>26</v>
      </c>
      <c r="L6" s="19" t="s">
        <v>27</v>
      </c>
      <c r="M6" s="19" t="s">
        <v>28</v>
      </c>
      <c r="N6" s="19" t="s">
        <v>29</v>
      </c>
    </row>
    <row r="7" spans="1:14" ht="408.75" customHeight="1" thickBot="1">
      <c r="A7" s="2">
        <v>1</v>
      </c>
      <c r="B7" s="20" t="s">
        <v>30</v>
      </c>
      <c r="C7" s="26" t="s">
        <v>31</v>
      </c>
      <c r="D7" s="27" t="s">
        <v>42</v>
      </c>
      <c r="E7" s="28"/>
      <c r="F7" s="28"/>
      <c r="G7" s="29"/>
      <c r="H7" s="30"/>
      <c r="I7" s="25">
        <v>0</v>
      </c>
      <c r="J7" s="31">
        <v>0</v>
      </c>
      <c r="K7" s="25">
        <f>ROUND(I7+J7*I7,2)</f>
        <v>0</v>
      </c>
      <c r="L7" s="25">
        <f>ROUND(F7*I7,2)</f>
        <v>0</v>
      </c>
      <c r="M7" s="25">
        <f>ROUND(L7*J7,2)</f>
        <v>0</v>
      </c>
      <c r="N7" s="25">
        <f>ROUND(L7+M7,2)</f>
        <v>0</v>
      </c>
    </row>
    <row r="8" spans="1:14" ht="408.75" customHeight="1" thickBot="1">
      <c r="A8" s="2">
        <v>2</v>
      </c>
      <c r="B8" s="20" t="s">
        <v>33</v>
      </c>
      <c r="C8" s="26" t="s">
        <v>35</v>
      </c>
      <c r="D8" s="27" t="s">
        <v>39</v>
      </c>
      <c r="E8" s="28"/>
      <c r="F8" s="28"/>
      <c r="G8" s="29"/>
      <c r="H8" s="30"/>
      <c r="I8" s="25">
        <v>0</v>
      </c>
      <c r="J8" s="31">
        <v>0</v>
      </c>
      <c r="K8" s="25">
        <f>ROUND(I8+J8*I8,2)</f>
        <v>0</v>
      </c>
      <c r="L8" s="25">
        <f>ROUND(F8*I8,2)</f>
        <v>0</v>
      </c>
      <c r="M8" s="25">
        <f>ROUND(L8*J8,2)</f>
        <v>0</v>
      </c>
      <c r="N8" s="25">
        <f>ROUND(L8+M8,2)</f>
        <v>0</v>
      </c>
    </row>
    <row r="9" spans="1:14" ht="408.75" customHeight="1" thickBot="1">
      <c r="A9" s="2">
        <v>3</v>
      </c>
      <c r="B9" s="20" t="s">
        <v>34</v>
      </c>
      <c r="C9" s="26" t="s">
        <v>36</v>
      </c>
      <c r="D9" s="27" t="s">
        <v>38</v>
      </c>
      <c r="E9" s="28"/>
      <c r="F9" s="28"/>
      <c r="G9" s="29"/>
      <c r="H9" s="30"/>
      <c r="I9" s="25">
        <v>0</v>
      </c>
      <c r="J9" s="31">
        <v>0</v>
      </c>
      <c r="K9" s="25">
        <f>ROUND(I9+J9*I9,2)</f>
        <v>0</v>
      </c>
      <c r="L9" s="25">
        <f>ROUND(F9*I9,2)</f>
        <v>0</v>
      </c>
      <c r="M9" s="25">
        <f>ROUND(L9*J9,2)</f>
        <v>0</v>
      </c>
      <c r="N9" s="25">
        <f>ROUND(L9+M9,2)</f>
        <v>0</v>
      </c>
    </row>
    <row r="10" spans="1:14" ht="22.5" customHeight="1">
      <c r="A10" s="23"/>
      <c r="B10" s="23"/>
      <c r="C10" s="23"/>
      <c r="D10" s="23"/>
      <c r="E10" s="23"/>
      <c r="F10" s="23"/>
      <c r="G10" s="23"/>
      <c r="H10" s="23"/>
      <c r="I10" s="23"/>
      <c r="K10" s="32" t="s">
        <v>37</v>
      </c>
      <c r="L10" s="33">
        <f>SUM(L7:L9)</f>
        <v>0</v>
      </c>
      <c r="M10" s="33">
        <f>SUM(M7:M9)</f>
        <v>0</v>
      </c>
      <c r="N10" s="33">
        <f>SUM(N7:N9)</f>
        <v>0</v>
      </c>
    </row>
    <row r="11" spans="1:9" ht="16.5" customHeight="1">
      <c r="A11" s="24"/>
      <c r="B11" s="24"/>
      <c r="C11" s="24"/>
      <c r="D11" s="24"/>
      <c r="E11" s="24"/>
      <c r="F11" s="24"/>
      <c r="G11" s="24"/>
      <c r="H11" s="24"/>
      <c r="I11" s="24"/>
    </row>
    <row r="12" spans="1:11" ht="18.75">
      <c r="A12" s="35" t="s">
        <v>14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9" ht="18.75">
      <c r="A13" s="34" t="s">
        <v>32</v>
      </c>
      <c r="B13" s="34"/>
      <c r="C13" s="34"/>
      <c r="D13" s="34"/>
      <c r="E13" s="34"/>
      <c r="F13" s="34"/>
      <c r="G13" s="34"/>
      <c r="H13" s="34"/>
      <c r="I13" s="5"/>
    </row>
    <row r="14" spans="1:12" ht="1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0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3:9" ht="15">
      <c r="C19" s="5"/>
      <c r="D19" s="6"/>
      <c r="E19" s="6"/>
      <c r="F19" s="6"/>
      <c r="G19" s="6"/>
      <c r="H19" s="5"/>
      <c r="I19" s="5"/>
    </row>
    <row r="20" spans="3:9" ht="15">
      <c r="C20" s="5"/>
      <c r="D20" s="6"/>
      <c r="E20" s="6"/>
      <c r="F20" s="6"/>
      <c r="G20" s="6"/>
      <c r="H20" s="5"/>
      <c r="I20" s="5"/>
    </row>
    <row r="21" spans="3:9" ht="15">
      <c r="C21" s="5"/>
      <c r="D21" s="6"/>
      <c r="E21" s="6"/>
      <c r="F21" s="6"/>
      <c r="G21" s="7"/>
      <c r="H21" s="5"/>
      <c r="I21" s="5"/>
    </row>
  </sheetData>
  <sheetProtection/>
  <mergeCells count="6">
    <mergeCell ref="A13:H13"/>
    <mergeCell ref="A12:K12"/>
    <mergeCell ref="A2:D2"/>
    <mergeCell ref="A1:B1"/>
    <mergeCell ref="K1:M1"/>
    <mergeCell ref="D3:H3"/>
  </mergeCells>
  <printOptions/>
  <pageMargins left="0.25" right="0.25" top="0.75" bottom="0.75" header="0.3" footer="0.3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Jagielloński Collegium Medicum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Zyśk Anna</dc:creator>
  <cp:keywords/>
  <dc:description/>
  <cp:lastModifiedBy>Sapa Małgorzata</cp:lastModifiedBy>
  <cp:lastPrinted>2023-04-14T07:39:06Z</cp:lastPrinted>
  <dcterms:created xsi:type="dcterms:W3CDTF">2015-12-22T08:51:10Z</dcterms:created>
  <dcterms:modified xsi:type="dcterms:W3CDTF">2024-06-11T07:04:07Z</dcterms:modified>
  <cp:category/>
  <cp:version/>
  <cp:contentType/>
  <cp:contentStatus/>
</cp:coreProperties>
</file>