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luch\Desktop\Zadania - moje AP\Drogi, ulice place w mieście\RI.05.21 - Rondo - skrzyżowanie Kostrzńska, Słowackiego, Zachodnia\Przetarg\"/>
    </mc:Choice>
  </mc:AlternateContent>
  <xr:revisionPtr revIDLastSave="0" documentId="13_ncr:1_{815A5F9A-91A4-42ED-A1CA-5ABA335BD95A}" xr6:coauthVersionLast="36" xr6:coauthVersionMax="36" xr10:uidLastSave="{00000000-0000-0000-0000-000000000000}"/>
  <bookViews>
    <workbookView xWindow="-2490" yWindow="4950" windowWidth="18570" windowHeight="5235" xr2:uid="{00000000-000D-0000-FFFF-FFFF00000000}"/>
  </bookViews>
  <sheets>
    <sheet name="Arkusz" sheetId="9" r:id="rId1"/>
  </sheets>
  <definedNames>
    <definedName name="_xlnm.Print_Area" localSheetId="0">Arkusz!$A$2:$R$158</definedName>
    <definedName name="_xlnm.Print_Titles" localSheetId="0">Arkusz!$1:$1</definedName>
  </definedNames>
  <calcPr calcId="191029"/>
</workbook>
</file>

<file path=xl/calcChain.xml><?xml version="1.0" encoding="utf-8"?>
<calcChain xmlns="http://schemas.openxmlformats.org/spreadsheetml/2006/main">
  <c r="D38" i="9" l="1"/>
  <c r="D37" i="9"/>
  <c r="D35" i="9"/>
  <c r="D32" i="9"/>
  <c r="D31" i="9"/>
  <c r="D30" i="9"/>
</calcChain>
</file>

<file path=xl/sharedStrings.xml><?xml version="1.0" encoding="utf-8"?>
<sst xmlns="http://schemas.openxmlformats.org/spreadsheetml/2006/main" count="411" uniqueCount="281">
  <si>
    <t>L.p.</t>
  </si>
  <si>
    <t>styczeń</t>
  </si>
  <si>
    <t>lipiec</t>
  </si>
  <si>
    <t>sierpień</t>
  </si>
  <si>
    <t>wrzesień</t>
  </si>
  <si>
    <t>październik</t>
  </si>
  <si>
    <t>listopad</t>
  </si>
  <si>
    <t>grudzień</t>
  </si>
  <si>
    <t>Zakres rzeczowy</t>
  </si>
  <si>
    <t>8.</t>
  </si>
  <si>
    <t>9.</t>
  </si>
  <si>
    <t>10.</t>
  </si>
  <si>
    <t>J.m.</t>
  </si>
  <si>
    <t>Ilość</t>
  </si>
  <si>
    <t>Wartość</t>
  </si>
  <si>
    <t>Netto [zł]</t>
  </si>
  <si>
    <t>Brutto [zł]</t>
  </si>
  <si>
    <t>m</t>
  </si>
  <si>
    <t>szt</t>
  </si>
  <si>
    <t>Gmina Dębno z siedzibą w Dębnie przy ul. Piłsudskiego 5</t>
  </si>
  <si>
    <t>Roboty przygotowawcze</t>
  </si>
  <si>
    <t>m2</t>
  </si>
  <si>
    <t>m3</t>
  </si>
  <si>
    <t>Podbudowy</t>
  </si>
  <si>
    <t>1.1</t>
  </si>
  <si>
    <t>1.3</t>
  </si>
  <si>
    <t>2.1</t>
  </si>
  <si>
    <t>2.2</t>
  </si>
  <si>
    <t>Elementy ulic</t>
  </si>
  <si>
    <t>3.1</t>
  </si>
  <si>
    <t>3.2</t>
  </si>
  <si>
    <t>Nawierzchnie</t>
  </si>
  <si>
    <t>4.1</t>
  </si>
  <si>
    <t>5.1</t>
  </si>
  <si>
    <t>Roboty ziemne</t>
  </si>
  <si>
    <t>kpl</t>
  </si>
  <si>
    <t>9.1</t>
  </si>
  <si>
    <t>9.2</t>
  </si>
  <si>
    <t>(podpisy osób wskazanych w dokumencie uprawniającym do występowania w obrocie prawnym lub posiadających pełnomocnictwo)</t>
  </si>
  <si>
    <t>Wartości netto</t>
  </si>
  <si>
    <t>Razem [netto}</t>
  </si>
  <si>
    <t>4.2</t>
  </si>
  <si>
    <t>1.2</t>
  </si>
  <si>
    <t>11.3</t>
  </si>
  <si>
    <t>11.4</t>
  </si>
  <si>
    <t>11.5</t>
  </si>
  <si>
    <t>Załącznik nr 1a</t>
  </si>
  <si>
    <t>Roboty pomiarowe</t>
  </si>
  <si>
    <t>Ochrona istniejących drzew</t>
  </si>
  <si>
    <t>6.1</t>
  </si>
  <si>
    <t>6.2</t>
  </si>
  <si>
    <t>I</t>
  </si>
  <si>
    <t>II</t>
  </si>
  <si>
    <t>9.3</t>
  </si>
  <si>
    <t>10.1</t>
  </si>
  <si>
    <t>11.6</t>
  </si>
  <si>
    <t>11.8</t>
  </si>
  <si>
    <t>III</t>
  </si>
  <si>
    <t>12.1</t>
  </si>
  <si>
    <t>12.3</t>
  </si>
  <si>
    <t>12.4</t>
  </si>
  <si>
    <t>12.5</t>
  </si>
  <si>
    <t>kpl/odc.</t>
  </si>
  <si>
    <t>kpl/odc</t>
  </si>
  <si>
    <t>kwartał I 2021 r.</t>
  </si>
  <si>
    <t xml:space="preserve">                                           Zestawienie rzeczowo-finansowe realizacji zadania (w PLN)</t>
  </si>
  <si>
    <t>Podbudowa z kruszywa łamanego gr. 15cm</t>
  </si>
  <si>
    <t>Podbudowa z kruszywa łamanego gr. 20cm</t>
  </si>
  <si>
    <t>3.3</t>
  </si>
  <si>
    <t>3.4</t>
  </si>
  <si>
    <t>5.2</t>
  </si>
  <si>
    <t>Obrzeża betonowe</t>
  </si>
  <si>
    <t>Regulacja studzienek</t>
  </si>
  <si>
    <t>Regulacja studzienek dla włazów kanałowych</t>
  </si>
  <si>
    <t>Regulacja studzienek teletechnicznych</t>
  </si>
  <si>
    <t>Regulacja skrzynek ulicznych dla zaworów</t>
  </si>
  <si>
    <t>6.3</t>
  </si>
  <si>
    <t>7.1</t>
  </si>
  <si>
    <t>Oznakowanie pionowe - słupki</t>
  </si>
  <si>
    <t>7.2</t>
  </si>
  <si>
    <t>7.3</t>
  </si>
  <si>
    <t>12.6</t>
  </si>
  <si>
    <t>12.7</t>
  </si>
  <si>
    <t>kwartał III 2022 r.</t>
  </si>
  <si>
    <t>kwartał IV 2022 r.</t>
  </si>
  <si>
    <t>kwartał II 2022 r.</t>
  </si>
  <si>
    <t>kwiecień</t>
  </si>
  <si>
    <t>maj</t>
  </si>
  <si>
    <t>czerwiec</t>
  </si>
  <si>
    <t>podatek VAT</t>
  </si>
  <si>
    <t>Razem brutto</t>
  </si>
  <si>
    <t>13.1</t>
  </si>
  <si>
    <t>13.2</t>
  </si>
  <si>
    <t>RAZEM NETTO</t>
  </si>
  <si>
    <t>VAT</t>
  </si>
  <si>
    <t>RAZEM BRUTTO</t>
  </si>
  <si>
    <t>Razem</t>
  </si>
  <si>
    <t>…………………………………………</t>
  </si>
  <si>
    <t>Przebudowa ulic Słowackiego, Zachodniej, Matejki  
i Kostrzyńskiej w Dębnie</t>
  </si>
  <si>
    <t>BRANŻA DROGOWA</t>
  </si>
  <si>
    <t>szt.</t>
  </si>
  <si>
    <t>Wykonanie wykopów</t>
  </si>
  <si>
    <t>Wykonanie nasypów</t>
  </si>
  <si>
    <t>Koryto wraz z profilowaniem i zagęszczaniem podłoża</t>
  </si>
  <si>
    <t>Warstwa odsączająca gr 15cm</t>
  </si>
  <si>
    <t>Podbudowa z gruntu stabilizowanego cementem Rm=2,5MPa gr. 15cm</t>
  </si>
  <si>
    <t>Nawierzchnia z kostki kamiennej rzędowej</t>
  </si>
  <si>
    <t>Nawierzchnia z kostki betonowej kolorowej</t>
  </si>
  <si>
    <t>Krawężniki kamienne z ławami</t>
  </si>
  <si>
    <t>BRANŻA SANITARNA</t>
  </si>
  <si>
    <t>Regulacja kratek ściekowych ulicznych</t>
  </si>
  <si>
    <t>Podbudowa z bedonu asfaltowego BA AC 22P gr. 12cm wraz z oczyszczeniem i skropieniem warstwy spodniej</t>
  </si>
  <si>
    <t>Wykonanie palisady betonowej z elementów prefabrykowanych 15x80cm na ławie betonowej C12/15</t>
  </si>
  <si>
    <t>Humusowanie skarp, terenów przyległych z obsianiem przy grub. warstwy humusu 10 cm (z uprzednim wyrównanie terenu wraz z przekopaniem i wyprofilowaniem istniejącego podłoża)</t>
  </si>
  <si>
    <t>Ścięcie drzew wraz z karczowaniem pni oraz wywiezieniem
dłużyc, gałęzi i karpin, drzewa o średnicy pnia do ø 100 cm</t>
  </si>
  <si>
    <t>Rozebranie obrzeży i krawężników wraz z ławami i wywiezieniem gruzu:
- obrzeży - 451m
- kamiennych 218m
- betonowych - 242
- ław betonowych 38,2m3</t>
  </si>
  <si>
    <t>Rozeranie oznakowania pionowego wraz z wywiezieniem mat. z rozbiórki:
-  tarcze znaków drogowych - 33szt.
- słupki - 24szt.
- ogrodzenie ochronne łańcuchowe rozst. słupków do 2m - 8m</t>
  </si>
  <si>
    <t>Podbudowa z gruntu stabilizowanego cementem Rm=2,5MPa gr. 20cm</t>
  </si>
  <si>
    <t>Podbudowa z gruntu stabilizowanego cementem Rm=2,5MPa gr. 10cm</t>
  </si>
  <si>
    <t>Podbudowa z bedonu C20/25 gr. 22cm</t>
  </si>
  <si>
    <t>Warstwa ścieralna z betonu asfaltowego SMA gr. 4cm wraz z oczyszczeniem 
i skropieniem warstwy spodniej</t>
  </si>
  <si>
    <t>Warstwa wiążąca z betonu asfaltowego BA AC 16W gr. 8cm wraz 
z oczyszczeniem i skropieniem warstwy spodniej</t>
  </si>
  <si>
    <t>Nawierzchnia z kostki betonowej kolorowej bez fazy (cięgi pieszo-rowerowe)</t>
  </si>
  <si>
    <t>Nawierzchnia z kostki betonowej szarej (chodnik)</t>
  </si>
  <si>
    <t>Krawężniki betonowe 20/30 z ławami</t>
  </si>
  <si>
    <t>Krawężniki betonowe najazdowe z ławami</t>
  </si>
  <si>
    <t>Roboty wykończeniowe i towarzyszące</t>
  </si>
  <si>
    <t>Wykonanie i montaż tablicy informacyjnej</t>
  </si>
  <si>
    <t>kpl.</t>
  </si>
  <si>
    <t>Oznakowanie poziome - masy chemoutwardzalne - grubowarstwowe białe</t>
  </si>
  <si>
    <t>Oznakowanie poziome - masy chemoutwardzalne - grubowarstwowe kolor (przejazdy dla rowerów)</t>
  </si>
  <si>
    <t>Oznakowanie pionowe - tablice typ A</t>
  </si>
  <si>
    <t>Oznakowanie pionowe - tablice typ B, C</t>
  </si>
  <si>
    <t>Oznakowanie pionowe - tablice typ D</t>
  </si>
  <si>
    <t>Oznakowanie pionowe - tablice typ e - tablice E1 wraz z konstrukcją wsporczą i fundamentami</t>
  </si>
  <si>
    <t xml:space="preserve">Oznakowanie pionowe - tablice typ e - tablice E3 strzały </t>
  </si>
  <si>
    <t xml:space="preserve">Oznakowanie pionowe - tablice typ e - tablice E15a </t>
  </si>
  <si>
    <t xml:space="preserve">Oznakowanie pionowe - tablice typ e - tablice typ T </t>
  </si>
  <si>
    <t>Słupki przeeszkodowe U-5a (3szt.) z tablicami C9 (3 szt.)</t>
  </si>
  <si>
    <t>Oznakowanie i urządzenie bezpieczeństwa ruchu</t>
  </si>
  <si>
    <t>Wygroszenie segmentowe U12a</t>
  </si>
  <si>
    <t>Blokady parkingowej BL/B02 - blokada typu "motylek"</t>
  </si>
  <si>
    <t xml:space="preserve">Zdjęcie warstwy ziemi urodzajnej (humusu) o grubości warstwy średnio 20 cm </t>
  </si>
  <si>
    <t>Rozbiórka istniejących sieci (w tym: roboty ziemne, rozbiórkowe, wywóz i utylizacja)</t>
  </si>
  <si>
    <t>Wykonanie rurociągów PCV DN315 ( w tym: roboty ziemne, podsypki, obsypki, roboty montażowe, próby szczelności i badania)</t>
  </si>
  <si>
    <t>Wykonanie rurociągów PCV DN200 ( w tym: roboty ziemne, podsypki, obsypki, roboty montażowe, próby szczelności i badania)</t>
  </si>
  <si>
    <t>Zapewnienie ciągłości przepływu ścieków na czas budowy nowej
kanalizacji deszczowej poprzez przepompowywanie świeżych
ścieków w miejsce ustalone z gestorem sieci</t>
  </si>
  <si>
    <t>Kanalizacja deszczowa z rozbiórkami</t>
  </si>
  <si>
    <t>Kanalizacja ściekowa z rozbiórkami</t>
  </si>
  <si>
    <t>Wykonanie rurociągów z PCV śr. 400 mm  ( w tym: roboty ziemne, podsypki, obsypki, roboty montażowe, próby szczelności i badania)</t>
  </si>
  <si>
    <t>Wykonanie rurociągów z PCV śr. 250 mm  ( w tym: roboty ziemne, podsypki, obsypki, roboty montażowe, próby szczelności i badania)</t>
  </si>
  <si>
    <t>Wykonanie rurociągów z PCV śr. 200 mm  ( w tym: roboty ziemne, podsypki, obsypki, roboty montażowe, próby szczelności i badania)</t>
  </si>
  <si>
    <t>Studnie rewizyjnebetonowe  o średnicy 1200 mm</t>
  </si>
  <si>
    <t>Studnie rewizyjnebetonowe  o średnicy 1000 mm</t>
  </si>
  <si>
    <t>Zapewnienie ciągłości przepływu ścieków na czas budowy nowej
kanalizacji sanitarnej poprzez przepompowywanie świeżych ścieków
w miejsce ustalone z gestorem sieci</t>
  </si>
  <si>
    <t>Właczenie się do istn. studni kanalizacyjnej z montażem przejść szczelnych śr. 400, 250 i 200 mm</t>
  </si>
  <si>
    <t>Sieć wodociągowa  z rozbiórkami</t>
  </si>
  <si>
    <t>Rozbiórka istniejących sieci (w tym: roboty ziemne, rozbiórkowe, wywóz 
i utylizacja)</t>
  </si>
  <si>
    <t>Wykonanie rurociągów z rur PE 315mm ( w tym: roboty ziemne, podsypki, obsypki, roboty montażowe, próby szczelności i badania)</t>
  </si>
  <si>
    <t>Wykonanie rurociągów z rur PE 110mm ( w tym: roboty ziemne, podsypki, obsypki, roboty montażowe, próby szczelności i badania)</t>
  </si>
  <si>
    <t>Przyłacza z rur PE 63 i 32 mm  ( w tym: roboty ziemne, podsypki, obsypki, roboty montażowe, próby szczelności i badania)</t>
  </si>
  <si>
    <t>Roboty montażowe - zasuwy śr.300mm</t>
  </si>
  <si>
    <t>Roboty montażowe - zasuwy śr. 100mm</t>
  </si>
  <si>
    <t>Roboty montażowe - nawiertki do przyłączy</t>
  </si>
  <si>
    <t>Sieć gazowa  z rozbiórkami</t>
  </si>
  <si>
    <t>kpl./odc</t>
  </si>
  <si>
    <t>Wykonanie rurociągów z rur PE 225mm ( w tym: roboty ziemne, podsypki, obsypki, roboty montażowe, próby szczelności i badania)</t>
  </si>
  <si>
    <t>Wykonanie rurociągów z rur PE 180mm ( w tym: roboty ziemne, podsypki, obsypki, roboty montażowe, próby szczelności i badania)</t>
  </si>
  <si>
    <t>Zespoły zaporowo-upustowe gazociągów niskiego i średniego
ciśnienia dla śr. nominalnej 300 mm</t>
  </si>
  <si>
    <t>Obejścia awaryjne (BY-PASS)</t>
  </si>
  <si>
    <t>BRANŻA ELEKTRYCZNA</t>
  </si>
  <si>
    <t>Wykonanie linii kablowych</t>
  </si>
  <si>
    <t>Układanie rur osłonowych  160mm</t>
  </si>
  <si>
    <t>Rury osłonowe z PCV 110 i 75 mm</t>
  </si>
  <si>
    <t>Wykonanie linni kalowych  (w tym: roboty ziemne,  podsypki, obsypki, roboty montażowe, pomiary i badania)</t>
  </si>
  <si>
    <t>IV</t>
  </si>
  <si>
    <r>
      <t xml:space="preserve">Przebudowa linii kablowa 15 kV  </t>
    </r>
    <r>
      <rPr>
        <sz val="12"/>
        <rFont val="Times New Roman"/>
        <family val="1"/>
        <charset val="238"/>
      </rPr>
      <t>(w tym: roboty ziemne, demontażowe, podsypki, obsypki, roboty montażowe, pomiary i badania)</t>
    </r>
  </si>
  <si>
    <t>Likwidacja istniejącej sieci (w tym: roboty ziemne, rozbiórkowe i demontażowe, wywóz i utylizacja)</t>
  </si>
  <si>
    <t>Wykonanie kanalizacji kablowych</t>
  </si>
  <si>
    <t>Wykonanie studni kablowych</t>
  </si>
  <si>
    <t>Wykonanie linii kablowej kanałowej - miedzaianej</t>
  </si>
  <si>
    <t>Wykonanie linii kablowej kanałowej - światłowodowej</t>
  </si>
  <si>
    <t>Rury ochronne</t>
  </si>
  <si>
    <t>Obniżenie kanalizacji teletechnnicznej</t>
  </si>
  <si>
    <t>Regulacja studni kablowych</t>
  </si>
  <si>
    <t>BRANŻA TELETECHNICZNA</t>
  </si>
  <si>
    <t>Przebudowa sieci multimedialnej MULTIMEDIA POLSKA S.A.</t>
  </si>
  <si>
    <t>Przebudowa sieci telekomunikacyjnej ORANGE PLSKA S.A.</t>
  </si>
  <si>
    <t>Wykonanie linii kablowej kanałowej - koncentrycznej</t>
  </si>
  <si>
    <t>1.4</t>
  </si>
  <si>
    <t>1.5</t>
  </si>
  <si>
    <t>1.6</t>
  </si>
  <si>
    <t>1.7</t>
  </si>
  <si>
    <t>3.5</t>
  </si>
  <si>
    <t>3.6</t>
  </si>
  <si>
    <t>3.7</t>
  </si>
  <si>
    <t>3.8</t>
  </si>
  <si>
    <t>3.9</t>
  </si>
  <si>
    <t>4.3</t>
  </si>
  <si>
    <t>4.4</t>
  </si>
  <si>
    <t>4.5</t>
  </si>
  <si>
    <t>4.6</t>
  </si>
  <si>
    <t>5.3</t>
  </si>
  <si>
    <t>5.4</t>
  </si>
  <si>
    <t>6.4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</si>
  <si>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</si>
  <si>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</si>
  <si>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</si>
  <si>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</si>
  <si>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</si>
  <si>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</si>
  <si>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</si>
  <si>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</si>
  <si>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</si>
  <si>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</si>
  <si>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9.4</t>
  </si>
  <si>
    <t>9.5</t>
  </si>
  <si>
    <t>9.6</t>
  </si>
  <si>
    <t>9.7</t>
  </si>
  <si>
    <t>9.8</t>
  </si>
  <si>
    <t>10.2</t>
  </si>
  <si>
    <t>10.3</t>
  </si>
  <si>
    <t>10.4</t>
  </si>
  <si>
    <t>10.5</t>
  </si>
  <si>
    <t>10.6</t>
  </si>
  <si>
    <t>10.7</t>
  </si>
  <si>
    <t>10.8</t>
  </si>
  <si>
    <t>12.2</t>
  </si>
  <si>
    <t>11.1</t>
  </si>
  <si>
    <t>11.2</t>
  </si>
  <si>
    <t>11.7</t>
  </si>
  <si>
    <t>14.1</t>
  </si>
  <si>
    <t>14.2</t>
  </si>
  <si>
    <t>14.3</t>
  </si>
  <si>
    <t>14.4</t>
  </si>
  <si>
    <t>15.1</t>
  </si>
  <si>
    <t>15.2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</si>
  <si>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</si>
  <si>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</si>
  <si>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</si>
  <si>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</si>
  <si>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</si>
  <si>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</si>
  <si>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</si>
  <si>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</si>
  <si>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</si>
  <si>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8.1</t>
  </si>
  <si>
    <t>8.2</t>
  </si>
  <si>
    <t>8.3</t>
  </si>
  <si>
    <t>10.9</t>
  </si>
  <si>
    <t xml:space="preserve">Studnie rewizyjne betonowe śr. 1200mm </t>
  </si>
  <si>
    <t>Studnie systemowe śr.400mm</t>
  </si>
  <si>
    <t>Montaż słupa z wysięgnikiem</t>
  </si>
  <si>
    <t>Montaż opraw oświetleniowych</t>
  </si>
  <si>
    <t>14.5</t>
  </si>
  <si>
    <t>14.6</t>
  </si>
  <si>
    <t>14.7</t>
  </si>
  <si>
    <t>Oświetlenie uliczne i dedykowane oraz linie kablowe 0,4 kV</t>
  </si>
  <si>
    <t>14.8</t>
  </si>
  <si>
    <t>Roboty demontażówe (w tym: roboty ziemne, rozbiórkowe i demontażowe, wywóz i utylizacja)</t>
  </si>
  <si>
    <t>Montaż oświetlenia przejść dla pieszyych -  z demontażu</t>
  </si>
  <si>
    <t>Montaż słupów - słupy istn. Z demontażu</t>
  </si>
  <si>
    <t>15.3</t>
  </si>
  <si>
    <t>15.4</t>
  </si>
  <si>
    <t>15.5</t>
  </si>
  <si>
    <t>15.6</t>
  </si>
  <si>
    <t>15.7</t>
  </si>
  <si>
    <t>15.8</t>
  </si>
  <si>
    <t>16.10</t>
  </si>
  <si>
    <t>8.4</t>
  </si>
  <si>
    <t>Frezowanie nawierzchni na całej szer. jezdni - pod odtworzenie nawierzchni po robotach związanych z przebudową sieci - poza obrysem ronda</t>
  </si>
  <si>
    <t xml:space="preserve">Odtworzenie nawierzchni z kostki betonowej po robotach j.w. </t>
  </si>
  <si>
    <t>Roboty rozbiórkowe nawierzchni wraz z podbudową i wywiezieniem gruzu:
- nawierzchnie bitumiczne - 2217m2,
- nawierzchnie z kostki betonowej - 1660m2</t>
  </si>
  <si>
    <t>Studzienki ściekowe - wpusty</t>
  </si>
  <si>
    <t>Przełożenie kabli kanałowych światłowodowych</t>
  </si>
  <si>
    <t xml:space="preserve">Przesunięcie szafy kablowej </t>
  </si>
  <si>
    <t>Płyty drogowe betonowe 300x150x18cm</t>
  </si>
  <si>
    <t>8.5</t>
  </si>
  <si>
    <t>Zadanie inwestycyjne:</t>
  </si>
  <si>
    <t>Zamawiający:</t>
  </si>
  <si>
    <t>Załacznik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</si>
</sst>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name val="Times New Roman"/>
      <family val="1"/>
    </font>
    <font>
      <sz val="9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i/>
      <sz val="10"/>
      <name val="Times New Roman"/>
      <family val="1"/>
      <charset val="238"/>
    </font>
    <font>
      <b/>
      <sz val="12"/>
      <name val="Arial CE"/>
      <charset val="238"/>
    </font>
    <font>
      <b/>
      <sz val="12"/>
      <name val="Times New Roman"/>
      <family val="1"/>
    </font>
    <font>
      <sz val="12"/>
      <name val="Arial CE"/>
      <charset val="238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Arial CE"/>
      <family val="2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b/>
      <i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 CE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7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4" fontId="20" fillId="0" borderId="6" xfId="0" applyNumberFormat="1" applyFont="1" applyFill="1" applyBorder="1" applyAlignment="1">
      <alignment horizontal="right" vertical="center" wrapText="1"/>
    </xf>
    <xf numFmtId="4" fontId="22" fillId="0" borderId="2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20" fillId="0" borderId="26" xfId="0" applyNumberFormat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2" fillId="0" borderId="33" xfId="0" applyFont="1" applyBorder="1" applyAlignment="1">
      <alignment horizontal="center" vertical="center" wrapText="1"/>
    </xf>
    <xf numFmtId="16" fontId="0" fillId="0" borderId="0" xfId="0" applyNumberForma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" fontId="23" fillId="0" borderId="45" xfId="0" applyNumberFormat="1" applyFont="1" applyFill="1" applyBorder="1" applyAlignment="1">
      <alignment horizontal="center" vertical="center" wrapText="1"/>
    </xf>
    <xf numFmtId="4" fontId="20" fillId="0" borderId="46" xfId="0" applyNumberFormat="1" applyFont="1" applyFill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3" fontId="5" fillId="0" borderId="46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4" fontId="21" fillId="0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" fontId="20" fillId="2" borderId="7" xfId="0" applyNumberFormat="1" applyFont="1" applyFill="1" applyBorder="1" applyAlignment="1">
      <alignment horizontal="right" vertical="center" wrapText="1"/>
    </xf>
    <xf numFmtId="4" fontId="20" fillId="2" borderId="26" xfId="0" applyNumberFormat="1" applyFont="1" applyFill="1" applyBorder="1" applyAlignment="1">
      <alignment horizontal="right" vertical="center" wrapText="1"/>
    </xf>
    <xf numFmtId="4" fontId="20" fillId="2" borderId="6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4" fontId="20" fillId="2" borderId="46" xfId="0" applyNumberFormat="1" applyFont="1" applyFill="1" applyBorder="1" applyAlignment="1">
      <alignment horizontal="right" vertical="center" wrapText="1"/>
    </xf>
    <xf numFmtId="4" fontId="22" fillId="2" borderId="2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3" fontId="6" fillId="0" borderId="31" xfId="0" applyNumberFormat="1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5" xfId="0" applyBorder="1" applyAlignment="1">
      <alignment vertical="center"/>
    </xf>
    <xf numFmtId="3" fontId="6" fillId="0" borderId="50" xfId="0" applyNumberFormat="1" applyFont="1" applyBorder="1" applyAlignment="1">
      <alignment vertical="center"/>
    </xf>
    <xf numFmtId="4" fontId="23" fillId="2" borderId="4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21" fillId="0" borderId="43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23" fillId="3" borderId="2" xfId="0" applyNumberFormat="1" applyFont="1" applyFill="1" applyBorder="1" applyAlignment="1">
      <alignment horizontal="center" vertical="center" wrapText="1"/>
    </xf>
    <xf numFmtId="4" fontId="23" fillId="3" borderId="46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21" fillId="3" borderId="4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4" fontId="23" fillId="0" borderId="19" xfId="0" applyNumberFormat="1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4" fontId="20" fillId="2" borderId="9" xfId="0" applyNumberFormat="1" applyFont="1" applyFill="1" applyBorder="1" applyAlignment="1">
      <alignment horizontal="right" vertical="center" wrapText="1"/>
    </xf>
    <xf numFmtId="4" fontId="20" fillId="0" borderId="9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55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4" fontId="20" fillId="0" borderId="47" xfId="0" applyNumberFormat="1" applyFont="1" applyFill="1" applyBorder="1" applyAlignment="1">
      <alignment horizontal="right" vertical="center" wrapText="1"/>
    </xf>
    <xf numFmtId="4" fontId="22" fillId="0" borderId="25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 wrapText="1"/>
    </xf>
    <xf numFmtId="4" fontId="23" fillId="3" borderId="43" xfId="0" applyNumberFormat="1" applyFont="1" applyFill="1" applyBorder="1" applyAlignment="1">
      <alignment horizontal="center" vertical="center" wrapText="1"/>
    </xf>
    <xf numFmtId="4" fontId="20" fillId="0" borderId="55" xfId="0" applyNumberFormat="1" applyFont="1" applyFill="1" applyBorder="1" applyAlignment="1">
      <alignment horizontal="right" vertical="center" wrapText="1"/>
    </xf>
    <xf numFmtId="4" fontId="20" fillId="0" borderId="8" xfId="0" applyNumberFormat="1" applyFont="1" applyFill="1" applyBorder="1" applyAlignment="1">
      <alignment horizontal="right" vertical="center" wrapText="1"/>
    </xf>
    <xf numFmtId="4" fontId="20" fillId="0" borderId="15" xfId="0" applyNumberFormat="1" applyFont="1" applyFill="1" applyBorder="1" applyAlignment="1">
      <alignment horizontal="right" vertical="center" wrapText="1"/>
    </xf>
    <xf numFmtId="4" fontId="20" fillId="0" borderId="17" xfId="0" applyNumberFormat="1" applyFont="1" applyFill="1" applyBorder="1" applyAlignment="1">
      <alignment horizontal="right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21" fillId="0" borderId="42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3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1" fillId="0" borderId="59" xfId="0" applyNumberFormat="1" applyFont="1" applyFill="1" applyBorder="1" applyAlignment="1">
      <alignment horizontal="center" vertical="center" wrapText="1"/>
    </xf>
    <xf numFmtId="4" fontId="21" fillId="0" borderId="53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39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9" fillId="0" borderId="40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4" fontId="21" fillId="0" borderId="46" xfId="0" applyNumberFormat="1" applyFont="1" applyFill="1" applyBorder="1" applyAlignment="1">
      <alignment horizontal="center" vertical="center" wrapText="1"/>
    </xf>
    <xf numFmtId="4" fontId="21" fillId="0" borderId="46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tabSelected="1" view="pageBreakPreview" topLeftCell="A97" zoomScale="75" zoomScaleNormal="100" zoomScaleSheetLayoutView="75" workbookViewId="0">
      <selection activeCell="A108" sqref="A108:E108"/>
    </sheetView>
  </sheetViews>
  <sheetFormatPr defaultRowHeight="12.75" x14ac:dyDescent="0.2"/>
  <cols>
    <col min="1" max="1" width="11.5703125" style="10" customWidth="1"/>
    <col min="2" max="2" width="63.140625" style="6" customWidth="1"/>
    <col min="3" max="3" width="13.140625" style="6" customWidth="1"/>
    <col min="4" max="4" width="15.28515625" style="6" customWidth="1"/>
    <col min="5" max="5" width="31.85546875" style="6" customWidth="1"/>
    <col min="6" max="6" width="33.140625" style="6" hidden="1" customWidth="1"/>
    <col min="7" max="9" width="8.5703125" style="6" hidden="1" customWidth="1"/>
    <col min="10" max="10" width="9.85546875" style="6" hidden="1" customWidth="1"/>
    <col min="11" max="11" width="9.42578125" style="6" hidden="1" customWidth="1"/>
    <col min="12" max="13" width="10.42578125" style="6" hidden="1" customWidth="1"/>
    <col min="14" max="15" width="10.140625" style="6" hidden="1" customWidth="1"/>
    <col min="16" max="16" width="12.42578125" style="6" hidden="1" customWidth="1"/>
    <col min="17" max="17" width="10.85546875" style="6" hidden="1" customWidth="1"/>
    <col min="18" max="18" width="2.140625" style="6" customWidth="1"/>
    <col min="19" max="16384" width="9.140625" style="6"/>
  </cols>
  <sheetData>
    <row r="1" spans="1:18" s="57" customFormat="1" x14ac:dyDescent="0.2">
      <c r="A1" s="10"/>
      <c r="P1" s="67" t="s">
        <v>46</v>
      </c>
    </row>
    <row r="2" spans="1:18" s="83" customFormat="1" ht="15.75" x14ac:dyDescent="0.2">
      <c r="A2" s="10"/>
      <c r="E2" s="211" t="s">
        <v>280</v>
      </c>
      <c r="P2" s="67"/>
    </row>
    <row r="3" spans="1:18" s="83" customFormat="1" x14ac:dyDescent="0.2">
      <c r="A3" s="10"/>
      <c r="P3" s="67"/>
    </row>
    <row r="4" spans="1:18" s="4" customFormat="1" ht="21" customHeight="1" x14ac:dyDescent="0.2">
      <c r="A4" s="3"/>
      <c r="B4" s="160" t="s">
        <v>65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61"/>
      <c r="Q4" s="57"/>
    </row>
    <row r="5" spans="1:18" s="4" customFormat="1" ht="21" customHeight="1" x14ac:dyDescent="0.2">
      <c r="A5" s="3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30"/>
      <c r="Q5" s="83"/>
    </row>
    <row r="6" spans="1:18" s="4" customFormat="1" ht="33" customHeight="1" x14ac:dyDescent="0.2">
      <c r="B6" s="154" t="s">
        <v>278</v>
      </c>
      <c r="C6" s="157" t="s">
        <v>98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  <c r="Q6" s="28"/>
    </row>
    <row r="7" spans="1:18" s="4" customFormat="1" ht="17.25" customHeight="1" x14ac:dyDescent="0.2">
      <c r="B7" s="154" t="s">
        <v>279</v>
      </c>
      <c r="C7" s="171" t="s">
        <v>19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18" s="4" customFormat="1" ht="17.25" customHeight="1" thickBot="1" x14ac:dyDescent="0.25">
      <c r="B8" s="5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spans="1:18" ht="15" customHeight="1" x14ac:dyDescent="0.2">
      <c r="A9" s="185" t="s">
        <v>0</v>
      </c>
      <c r="B9" s="189" t="s">
        <v>8</v>
      </c>
      <c r="C9" s="196" t="s">
        <v>12</v>
      </c>
      <c r="D9" s="198" t="s">
        <v>13</v>
      </c>
      <c r="E9" s="200" t="s">
        <v>14</v>
      </c>
      <c r="F9" s="201"/>
      <c r="G9" s="194" t="s">
        <v>85</v>
      </c>
      <c r="H9" s="195"/>
      <c r="I9" s="195"/>
      <c r="J9" s="204" t="s">
        <v>83</v>
      </c>
      <c r="K9" s="193"/>
      <c r="L9" s="193"/>
      <c r="M9" s="193" t="s">
        <v>84</v>
      </c>
      <c r="N9" s="193"/>
      <c r="O9" s="193"/>
      <c r="P9" s="58" t="s">
        <v>64</v>
      </c>
      <c r="Q9" s="180" t="s">
        <v>40</v>
      </c>
      <c r="R9" s="109"/>
    </row>
    <row r="10" spans="1:18" ht="15" customHeight="1" x14ac:dyDescent="0.2">
      <c r="A10" s="186"/>
      <c r="B10" s="190"/>
      <c r="C10" s="197"/>
      <c r="D10" s="199"/>
      <c r="E10" s="202"/>
      <c r="F10" s="203"/>
      <c r="G10" s="168" t="s">
        <v>39</v>
      </c>
      <c r="H10" s="169"/>
      <c r="I10" s="169"/>
      <c r="J10" s="169"/>
      <c r="K10" s="169"/>
      <c r="L10" s="169"/>
      <c r="M10" s="169"/>
      <c r="N10" s="169"/>
      <c r="O10" s="169"/>
      <c r="P10" s="170"/>
      <c r="Q10" s="181"/>
      <c r="R10" s="109"/>
    </row>
    <row r="11" spans="1:18" ht="12.75" hidden="1" customHeight="1" x14ac:dyDescent="0.2">
      <c r="A11" s="187"/>
      <c r="B11" s="191"/>
      <c r="C11" s="197"/>
      <c r="D11" s="199"/>
      <c r="E11" s="202"/>
      <c r="F11" s="203"/>
      <c r="G11" s="183" t="s">
        <v>86</v>
      </c>
      <c r="H11" s="172" t="s">
        <v>87</v>
      </c>
      <c r="I11" s="172" t="s">
        <v>88</v>
      </c>
      <c r="J11" s="155" t="s">
        <v>2</v>
      </c>
      <c r="K11" s="172" t="s">
        <v>3</v>
      </c>
      <c r="L11" s="205" t="s">
        <v>4</v>
      </c>
      <c r="M11" s="155" t="s">
        <v>5</v>
      </c>
      <c r="N11" s="172" t="s">
        <v>6</v>
      </c>
      <c r="O11" s="172" t="s">
        <v>7</v>
      </c>
      <c r="P11" s="155" t="s">
        <v>1</v>
      </c>
      <c r="Q11" s="181"/>
      <c r="R11" s="109"/>
    </row>
    <row r="12" spans="1:18" ht="32.25" customHeight="1" thickBot="1" x14ac:dyDescent="0.25">
      <c r="A12" s="188"/>
      <c r="B12" s="192"/>
      <c r="C12" s="197"/>
      <c r="D12" s="199"/>
      <c r="E12" s="122" t="s">
        <v>15</v>
      </c>
      <c r="F12" s="94" t="s">
        <v>16</v>
      </c>
      <c r="G12" s="184"/>
      <c r="H12" s="173"/>
      <c r="I12" s="173"/>
      <c r="J12" s="156"/>
      <c r="K12" s="173"/>
      <c r="L12" s="206"/>
      <c r="M12" s="156"/>
      <c r="N12" s="173"/>
      <c r="O12" s="173"/>
      <c r="P12" s="156"/>
      <c r="Q12" s="182"/>
      <c r="R12" s="109"/>
    </row>
    <row r="13" spans="1:18" s="7" customFormat="1" ht="12.75" customHeight="1" x14ac:dyDescent="0.2">
      <c r="A13" s="95">
        <v>1</v>
      </c>
      <c r="B13" s="96">
        <v>2</v>
      </c>
      <c r="C13" s="97">
        <v>3</v>
      </c>
      <c r="D13" s="116">
        <v>4</v>
      </c>
      <c r="E13" s="98">
        <v>5</v>
      </c>
      <c r="F13" s="99">
        <v>6</v>
      </c>
      <c r="G13" s="30" t="s">
        <v>9</v>
      </c>
      <c r="H13" s="18" t="s">
        <v>10</v>
      </c>
      <c r="I13" s="34" t="s">
        <v>11</v>
      </c>
      <c r="J13" s="2">
        <v>7</v>
      </c>
      <c r="K13" s="1">
        <v>8</v>
      </c>
      <c r="L13" s="20">
        <v>9</v>
      </c>
      <c r="M13" s="39">
        <v>10</v>
      </c>
      <c r="N13" s="18">
        <v>11</v>
      </c>
      <c r="O13" s="29">
        <v>12</v>
      </c>
      <c r="P13" s="43">
        <v>13</v>
      </c>
      <c r="Q13" s="91">
        <v>14</v>
      </c>
      <c r="R13" s="110"/>
    </row>
    <row r="14" spans="1:18" s="17" customFormat="1" ht="24.75" customHeight="1" x14ac:dyDescent="0.2">
      <c r="A14" s="69" t="s">
        <v>51</v>
      </c>
      <c r="B14" s="70" t="s">
        <v>99</v>
      </c>
      <c r="C14" s="71"/>
      <c r="D14" s="72"/>
      <c r="E14" s="90"/>
      <c r="F14" s="90"/>
      <c r="G14" s="117"/>
      <c r="H14" s="74"/>
      <c r="I14" s="75"/>
      <c r="J14" s="76"/>
      <c r="K14" s="74"/>
      <c r="L14" s="77"/>
      <c r="M14" s="78"/>
      <c r="N14" s="74"/>
      <c r="O14" s="77"/>
      <c r="P14" s="79"/>
      <c r="Q14" s="80"/>
      <c r="R14" s="111"/>
    </row>
    <row r="15" spans="1:18" s="17" customFormat="1" ht="24.75" customHeight="1" x14ac:dyDescent="0.2">
      <c r="A15" s="104">
        <v>1</v>
      </c>
      <c r="B15" s="100" t="s">
        <v>20</v>
      </c>
      <c r="C15" s="101"/>
      <c r="D15" s="114" t="s">
        <v>96</v>
      </c>
      <c r="E15" s="146"/>
      <c r="F15" s="103"/>
      <c r="G15" s="118"/>
      <c r="H15" s="48"/>
      <c r="I15" s="49"/>
      <c r="J15" s="50"/>
      <c r="K15" s="48"/>
      <c r="L15" s="51"/>
      <c r="M15" s="50"/>
      <c r="N15" s="48"/>
      <c r="O15" s="51"/>
      <c r="P15" s="64"/>
      <c r="Q15" s="52"/>
      <c r="R15" s="111"/>
    </row>
    <row r="16" spans="1:18" s="17" customFormat="1" ht="19.5" customHeight="1" x14ac:dyDescent="0.2">
      <c r="A16" s="15" t="s">
        <v>24</v>
      </c>
      <c r="B16" s="16" t="s">
        <v>47</v>
      </c>
      <c r="C16" s="46" t="s">
        <v>62</v>
      </c>
      <c r="D16" s="55">
        <v>1</v>
      </c>
      <c r="E16" s="68"/>
      <c r="F16" s="93"/>
      <c r="G16" s="118"/>
      <c r="H16" s="48"/>
      <c r="I16" s="49"/>
      <c r="J16" s="54"/>
      <c r="K16" s="61"/>
      <c r="L16" s="51"/>
      <c r="M16" s="50"/>
      <c r="N16" s="48"/>
      <c r="O16" s="51"/>
      <c r="P16" s="64"/>
      <c r="Q16" s="52"/>
      <c r="R16" s="111"/>
    </row>
    <row r="17" spans="1:18" s="17" customFormat="1" ht="25.5" x14ac:dyDescent="0.2">
      <c r="A17" s="15" t="s">
        <v>42</v>
      </c>
      <c r="B17" s="16" t="s">
        <v>114</v>
      </c>
      <c r="C17" s="46" t="s">
        <v>100</v>
      </c>
      <c r="D17" s="55">
        <v>6</v>
      </c>
      <c r="E17" s="68"/>
      <c r="F17" s="93"/>
      <c r="G17" s="118"/>
      <c r="H17" s="48"/>
      <c r="I17" s="49"/>
      <c r="J17" s="54"/>
      <c r="K17" s="61"/>
      <c r="L17" s="51"/>
      <c r="M17" s="50"/>
      <c r="N17" s="48"/>
      <c r="O17" s="51"/>
      <c r="P17" s="64"/>
      <c r="Q17" s="52"/>
      <c r="R17" s="111"/>
    </row>
    <row r="18" spans="1:18" s="17" customFormat="1" ht="19.5" customHeight="1" x14ac:dyDescent="0.2">
      <c r="A18" s="15" t="s">
        <v>25</v>
      </c>
      <c r="B18" s="16" t="s">
        <v>48</v>
      </c>
      <c r="C18" s="46" t="s">
        <v>100</v>
      </c>
      <c r="D18" s="55">
        <v>13</v>
      </c>
      <c r="E18" s="68"/>
      <c r="F18" s="93"/>
      <c r="G18" s="118"/>
      <c r="H18" s="48"/>
      <c r="I18" s="49"/>
      <c r="J18" s="54"/>
      <c r="K18" s="61"/>
      <c r="L18" s="51"/>
      <c r="M18" s="50"/>
      <c r="N18" s="48"/>
      <c r="O18" s="51"/>
      <c r="P18" s="64"/>
      <c r="Q18" s="52"/>
      <c r="R18" s="111"/>
    </row>
    <row r="19" spans="1:18" s="17" customFormat="1" ht="43.5" customHeight="1" x14ac:dyDescent="0.2">
      <c r="A19" s="15" t="s">
        <v>189</v>
      </c>
      <c r="B19" s="16" t="s">
        <v>272</v>
      </c>
      <c r="C19" s="46" t="s">
        <v>62</v>
      </c>
      <c r="D19" s="55">
        <v>1</v>
      </c>
      <c r="E19" s="68"/>
      <c r="F19" s="93"/>
      <c r="G19" s="118"/>
      <c r="H19" s="48"/>
      <c r="I19" s="49"/>
      <c r="J19" s="54"/>
      <c r="K19" s="61"/>
      <c r="L19" s="51"/>
      <c r="M19" s="50"/>
      <c r="N19" s="48"/>
      <c r="O19" s="51"/>
      <c r="P19" s="64"/>
      <c r="Q19" s="52"/>
      <c r="R19" s="111"/>
    </row>
    <row r="20" spans="1:18" s="17" customFormat="1" ht="63.75" x14ac:dyDescent="0.2">
      <c r="A20" s="15" t="s">
        <v>190</v>
      </c>
      <c r="B20" s="16" t="s">
        <v>115</v>
      </c>
      <c r="C20" s="46" t="s">
        <v>62</v>
      </c>
      <c r="D20" s="55">
        <v>1</v>
      </c>
      <c r="E20" s="68"/>
      <c r="F20" s="93"/>
      <c r="G20" s="118"/>
      <c r="H20" s="48"/>
      <c r="I20" s="49"/>
      <c r="J20" s="54"/>
      <c r="K20" s="61"/>
      <c r="L20" s="51"/>
      <c r="M20" s="50"/>
      <c r="N20" s="48"/>
      <c r="O20" s="51"/>
      <c r="P20" s="64"/>
      <c r="Q20" s="52"/>
      <c r="R20" s="111"/>
    </row>
    <row r="21" spans="1:18" s="17" customFormat="1" ht="51" x14ac:dyDescent="0.2">
      <c r="A21" s="15" t="s">
        <v>191</v>
      </c>
      <c r="B21" s="16" t="s">
        <v>116</v>
      </c>
      <c r="C21" s="46" t="s">
        <v>62</v>
      </c>
      <c r="D21" s="55">
        <v>1</v>
      </c>
      <c r="E21" s="68"/>
      <c r="F21" s="93"/>
      <c r="G21" s="118"/>
      <c r="H21" s="48"/>
      <c r="I21" s="49"/>
      <c r="J21" s="54"/>
      <c r="K21" s="61"/>
      <c r="L21" s="51"/>
      <c r="M21" s="50"/>
      <c r="N21" s="48"/>
      <c r="O21" s="51"/>
      <c r="P21" s="64"/>
      <c r="Q21" s="52"/>
      <c r="R21" s="111"/>
    </row>
    <row r="22" spans="1:18" s="17" customFormat="1" ht="25.5" x14ac:dyDescent="0.2">
      <c r="A22" s="15" t="s">
        <v>192</v>
      </c>
      <c r="B22" s="16" t="s">
        <v>142</v>
      </c>
      <c r="C22" s="46" t="s">
        <v>22</v>
      </c>
      <c r="D22" s="55">
        <v>195</v>
      </c>
      <c r="E22" s="68"/>
      <c r="F22" s="93"/>
      <c r="G22" s="118"/>
      <c r="H22" s="48"/>
      <c r="I22" s="49"/>
      <c r="J22" s="54"/>
      <c r="K22" s="61"/>
      <c r="L22" s="51"/>
      <c r="M22" s="50"/>
      <c r="N22" s="48"/>
      <c r="O22" s="51"/>
      <c r="P22" s="64"/>
      <c r="Q22" s="52"/>
      <c r="R22" s="111"/>
    </row>
    <row r="23" spans="1:18" s="17" customFormat="1" ht="24.75" customHeight="1" x14ac:dyDescent="0.2">
      <c r="A23" s="104">
        <v>2</v>
      </c>
      <c r="B23" s="100" t="s">
        <v>34</v>
      </c>
      <c r="C23" s="101"/>
      <c r="D23" s="114" t="s">
        <v>96</v>
      </c>
      <c r="E23" s="102"/>
      <c r="F23" s="103"/>
      <c r="G23" s="118"/>
      <c r="H23" s="48"/>
      <c r="I23" s="49"/>
      <c r="J23" s="50"/>
      <c r="K23" s="48"/>
      <c r="L23" s="51"/>
      <c r="M23" s="50"/>
      <c r="N23" s="48"/>
      <c r="O23" s="51"/>
      <c r="P23" s="64"/>
      <c r="Q23" s="52"/>
      <c r="R23" s="111"/>
    </row>
    <row r="24" spans="1:18" s="17" customFormat="1" ht="19.5" customHeight="1" x14ac:dyDescent="0.2">
      <c r="A24" s="60" t="s">
        <v>26</v>
      </c>
      <c r="B24" s="16" t="s">
        <v>101</v>
      </c>
      <c r="C24" s="46" t="s">
        <v>22</v>
      </c>
      <c r="D24" s="55">
        <v>685.2</v>
      </c>
      <c r="E24" s="68"/>
      <c r="F24" s="93"/>
      <c r="G24" s="118"/>
      <c r="H24" s="48"/>
      <c r="I24" s="49"/>
      <c r="J24" s="50"/>
      <c r="K24" s="48"/>
      <c r="L24" s="51"/>
      <c r="M24" s="50"/>
      <c r="N24" s="48"/>
      <c r="O24" s="51"/>
      <c r="P24" s="64"/>
      <c r="Q24" s="52"/>
      <c r="R24" s="111"/>
    </row>
    <row r="25" spans="1:18" s="17" customFormat="1" ht="15.75" x14ac:dyDescent="0.2">
      <c r="A25" s="60" t="s">
        <v>27</v>
      </c>
      <c r="B25" s="16" t="s">
        <v>102</v>
      </c>
      <c r="C25" s="46" t="s">
        <v>22</v>
      </c>
      <c r="D25" s="55">
        <v>856.5</v>
      </c>
      <c r="E25" s="68"/>
      <c r="F25" s="93"/>
      <c r="G25" s="118"/>
      <c r="H25" s="48"/>
      <c r="I25" s="49"/>
      <c r="J25" s="50"/>
      <c r="K25" s="48"/>
      <c r="L25" s="51"/>
      <c r="M25" s="50"/>
      <c r="N25" s="48"/>
      <c r="O25" s="51"/>
      <c r="P25" s="64"/>
      <c r="Q25" s="52"/>
      <c r="R25" s="111"/>
    </row>
    <row r="26" spans="1:18" s="17" customFormat="1" ht="24.75" customHeight="1" x14ac:dyDescent="0.2">
      <c r="A26" s="104">
        <v>3</v>
      </c>
      <c r="B26" s="100" t="s">
        <v>23</v>
      </c>
      <c r="C26" s="101"/>
      <c r="D26" s="114" t="s">
        <v>96</v>
      </c>
      <c r="E26" s="102"/>
      <c r="F26" s="103"/>
      <c r="G26" s="118"/>
      <c r="H26" s="48"/>
      <c r="I26" s="49"/>
      <c r="J26" s="50"/>
      <c r="K26" s="48"/>
      <c r="L26" s="51"/>
      <c r="M26" s="50"/>
      <c r="N26" s="48"/>
      <c r="O26" s="51"/>
      <c r="P26" s="64"/>
      <c r="Q26" s="52"/>
      <c r="R26" s="111"/>
    </row>
    <row r="27" spans="1:18" s="17" customFormat="1" ht="24.75" customHeight="1" x14ac:dyDescent="0.2">
      <c r="A27" s="60" t="s">
        <v>29</v>
      </c>
      <c r="B27" s="16" t="s">
        <v>103</v>
      </c>
      <c r="C27" s="46" t="s">
        <v>21</v>
      </c>
      <c r="D27" s="55">
        <v>3958</v>
      </c>
      <c r="E27" s="68"/>
      <c r="F27" s="93"/>
      <c r="G27" s="118"/>
      <c r="H27" s="48"/>
      <c r="I27" s="49"/>
      <c r="J27" s="50"/>
      <c r="K27" s="48"/>
      <c r="L27" s="51"/>
      <c r="M27" s="50"/>
      <c r="N27" s="48"/>
      <c r="O27" s="51"/>
      <c r="P27" s="64"/>
      <c r="Q27" s="52"/>
      <c r="R27" s="111"/>
    </row>
    <row r="28" spans="1:18" s="17" customFormat="1" ht="24.75" customHeight="1" x14ac:dyDescent="0.2">
      <c r="A28" s="60" t="s">
        <v>30</v>
      </c>
      <c r="B28" s="16" t="s">
        <v>104</v>
      </c>
      <c r="C28" s="46" t="s">
        <v>21</v>
      </c>
      <c r="D28" s="55">
        <v>4357</v>
      </c>
      <c r="E28" s="68"/>
      <c r="F28" s="93"/>
      <c r="G28" s="118"/>
      <c r="H28" s="48"/>
      <c r="I28" s="49"/>
      <c r="J28" s="50"/>
      <c r="K28" s="48"/>
      <c r="L28" s="51"/>
      <c r="M28" s="50"/>
      <c r="N28" s="48"/>
      <c r="O28" s="51"/>
      <c r="P28" s="64"/>
      <c r="Q28" s="52"/>
      <c r="R28" s="111"/>
    </row>
    <row r="29" spans="1:18" s="17" customFormat="1" ht="24.75" customHeight="1" x14ac:dyDescent="0.2">
      <c r="A29" s="60" t="s">
        <v>68</v>
      </c>
      <c r="B29" s="16" t="s">
        <v>66</v>
      </c>
      <c r="C29" s="46" t="s">
        <v>21</v>
      </c>
      <c r="D29" s="55">
        <v>1212</v>
      </c>
      <c r="E29" s="68"/>
      <c r="F29" s="93"/>
      <c r="G29" s="118"/>
      <c r="H29" s="48"/>
      <c r="I29" s="49"/>
      <c r="J29" s="50"/>
      <c r="K29" s="48"/>
      <c r="L29" s="51"/>
      <c r="M29" s="50"/>
      <c r="N29" s="48"/>
      <c r="O29" s="51"/>
      <c r="P29" s="64"/>
      <c r="Q29" s="52"/>
      <c r="R29" s="111"/>
    </row>
    <row r="30" spans="1:18" s="17" customFormat="1" ht="24.75" customHeight="1" x14ac:dyDescent="0.2">
      <c r="A30" s="60" t="s">
        <v>69</v>
      </c>
      <c r="B30" s="16" t="s">
        <v>67</v>
      </c>
      <c r="C30" s="46" t="s">
        <v>21</v>
      </c>
      <c r="D30" s="55">
        <f>2038+63+33</f>
        <v>2134</v>
      </c>
      <c r="E30" s="68"/>
      <c r="F30" s="93"/>
      <c r="G30" s="118"/>
      <c r="H30" s="48"/>
      <c r="I30" s="49"/>
      <c r="J30" s="50"/>
      <c r="K30" s="48"/>
      <c r="L30" s="51"/>
      <c r="M30" s="50"/>
      <c r="N30" s="48"/>
      <c r="O30" s="51"/>
      <c r="P30" s="64"/>
      <c r="Q30" s="52"/>
      <c r="R30" s="111"/>
    </row>
    <row r="31" spans="1:18" s="17" customFormat="1" ht="24.75" customHeight="1" x14ac:dyDescent="0.2">
      <c r="A31" s="60" t="s">
        <v>193</v>
      </c>
      <c r="B31" s="16" t="s">
        <v>117</v>
      </c>
      <c r="C31" s="46" t="s">
        <v>21</v>
      </c>
      <c r="D31" s="55">
        <f>1610+63</f>
        <v>1673</v>
      </c>
      <c r="E31" s="68"/>
      <c r="F31" s="93"/>
      <c r="G31" s="118"/>
      <c r="H31" s="48"/>
      <c r="I31" s="49"/>
      <c r="J31" s="50"/>
      <c r="K31" s="48"/>
      <c r="L31" s="51"/>
      <c r="M31" s="50"/>
      <c r="N31" s="48"/>
      <c r="O31" s="51"/>
      <c r="P31" s="64"/>
      <c r="Q31" s="52"/>
      <c r="R31" s="111"/>
    </row>
    <row r="32" spans="1:18" s="17" customFormat="1" ht="24.75" customHeight="1" x14ac:dyDescent="0.2">
      <c r="A32" s="60" t="s">
        <v>194</v>
      </c>
      <c r="B32" s="16" t="s">
        <v>105</v>
      </c>
      <c r="C32" s="46" t="s">
        <v>21</v>
      </c>
      <c r="D32" s="55">
        <f>721+33</f>
        <v>754</v>
      </c>
      <c r="E32" s="68"/>
      <c r="F32" s="93"/>
      <c r="G32" s="118"/>
      <c r="H32" s="48"/>
      <c r="I32" s="49"/>
      <c r="J32" s="50"/>
      <c r="K32" s="48"/>
      <c r="L32" s="51"/>
      <c r="M32" s="50"/>
      <c r="N32" s="48"/>
      <c r="O32" s="51"/>
      <c r="P32" s="64"/>
      <c r="Q32" s="52"/>
      <c r="R32" s="111"/>
    </row>
    <row r="33" spans="1:18" s="17" customFormat="1" ht="24.75" customHeight="1" x14ac:dyDescent="0.2">
      <c r="A33" s="60" t="s">
        <v>195</v>
      </c>
      <c r="B33" s="16" t="s">
        <v>118</v>
      </c>
      <c r="C33" s="46" t="s">
        <v>21</v>
      </c>
      <c r="D33" s="55">
        <v>1585</v>
      </c>
      <c r="E33" s="68"/>
      <c r="F33" s="93"/>
      <c r="G33" s="118"/>
      <c r="H33" s="48"/>
      <c r="I33" s="49"/>
      <c r="J33" s="50"/>
      <c r="K33" s="48"/>
      <c r="L33" s="51"/>
      <c r="M33" s="50"/>
      <c r="N33" s="48"/>
      <c r="O33" s="51"/>
      <c r="P33" s="64"/>
      <c r="Q33" s="52"/>
      <c r="R33" s="111"/>
    </row>
    <row r="34" spans="1:18" s="17" customFormat="1" ht="24.75" customHeight="1" x14ac:dyDescent="0.2">
      <c r="A34" s="60" t="s">
        <v>196</v>
      </c>
      <c r="B34" s="16" t="s">
        <v>119</v>
      </c>
      <c r="C34" s="46" t="s">
        <v>21</v>
      </c>
      <c r="D34" s="55">
        <v>293</v>
      </c>
      <c r="E34" s="68"/>
      <c r="F34" s="93"/>
      <c r="G34" s="118"/>
      <c r="H34" s="48"/>
      <c r="I34" s="49"/>
      <c r="J34" s="50"/>
      <c r="K34" s="48"/>
      <c r="L34" s="51"/>
      <c r="M34" s="50"/>
      <c r="N34" s="48"/>
      <c r="O34" s="51"/>
      <c r="P34" s="64"/>
      <c r="Q34" s="52"/>
      <c r="R34" s="111"/>
    </row>
    <row r="35" spans="1:18" s="17" customFormat="1" ht="24.75" customHeight="1" x14ac:dyDescent="0.2">
      <c r="A35" s="60" t="s">
        <v>197</v>
      </c>
      <c r="B35" s="16" t="s">
        <v>111</v>
      </c>
      <c r="C35" s="46" t="s">
        <v>21</v>
      </c>
      <c r="D35" s="55">
        <f>1131+63</f>
        <v>1194</v>
      </c>
      <c r="E35" s="68"/>
      <c r="F35" s="93"/>
      <c r="G35" s="118"/>
      <c r="H35" s="48"/>
      <c r="I35" s="49"/>
      <c r="J35" s="50"/>
      <c r="K35" s="48"/>
      <c r="L35" s="51"/>
      <c r="M35" s="50"/>
      <c r="N35" s="48"/>
      <c r="O35" s="51"/>
      <c r="P35" s="125"/>
      <c r="Q35" s="126"/>
      <c r="R35" s="111"/>
    </row>
    <row r="36" spans="1:18" ht="24.75" customHeight="1" x14ac:dyDescent="0.2">
      <c r="A36" s="105">
        <v>4</v>
      </c>
      <c r="B36" s="106" t="s">
        <v>31</v>
      </c>
      <c r="C36" s="107"/>
      <c r="D36" s="114" t="s">
        <v>96</v>
      </c>
      <c r="E36" s="102"/>
      <c r="F36" s="103"/>
      <c r="G36" s="119"/>
      <c r="H36" s="8"/>
      <c r="I36" s="35"/>
      <c r="J36" s="37"/>
      <c r="K36" s="8"/>
      <c r="L36" s="38"/>
      <c r="M36" s="37"/>
      <c r="N36" s="8"/>
      <c r="O36" s="38"/>
      <c r="P36" s="65"/>
      <c r="Q36" s="45"/>
      <c r="R36" s="109"/>
    </row>
    <row r="37" spans="1:18" ht="24.75" customHeight="1" x14ac:dyDescent="0.2">
      <c r="A37" s="23" t="s">
        <v>32</v>
      </c>
      <c r="B37" s="21" t="s">
        <v>121</v>
      </c>
      <c r="C37" s="1" t="s">
        <v>21</v>
      </c>
      <c r="D37" s="55">
        <f>2038+63+33</f>
        <v>2134</v>
      </c>
      <c r="E37" s="68"/>
      <c r="F37" s="93"/>
      <c r="G37" s="119"/>
      <c r="H37" s="8"/>
      <c r="I37" s="35"/>
      <c r="J37" s="37"/>
      <c r="K37" s="8"/>
      <c r="L37" s="38"/>
      <c r="M37" s="37"/>
      <c r="N37" s="8"/>
      <c r="O37" s="38"/>
      <c r="P37" s="65"/>
      <c r="Q37" s="45"/>
      <c r="R37" s="109"/>
    </row>
    <row r="38" spans="1:18" s="56" customFormat="1" ht="24.75" customHeight="1" x14ac:dyDescent="0.2">
      <c r="A38" s="23" t="s">
        <v>41</v>
      </c>
      <c r="B38" s="21" t="s">
        <v>120</v>
      </c>
      <c r="C38" s="1" t="s">
        <v>21</v>
      </c>
      <c r="D38" s="55">
        <f>2038+63+33</f>
        <v>2134</v>
      </c>
      <c r="E38" s="68"/>
      <c r="F38" s="93"/>
      <c r="G38" s="119"/>
      <c r="H38" s="8"/>
      <c r="I38" s="35"/>
      <c r="J38" s="37"/>
      <c r="K38" s="8"/>
      <c r="L38" s="38"/>
      <c r="M38" s="37"/>
      <c r="N38" s="8"/>
      <c r="O38" s="38"/>
      <c r="P38" s="65"/>
      <c r="Q38" s="45"/>
      <c r="R38" s="109"/>
    </row>
    <row r="39" spans="1:18" s="83" customFormat="1" ht="24.75" customHeight="1" x14ac:dyDescent="0.2">
      <c r="A39" s="23" t="s">
        <v>198</v>
      </c>
      <c r="B39" s="21" t="s">
        <v>106</v>
      </c>
      <c r="C39" s="1" t="s">
        <v>21</v>
      </c>
      <c r="D39" s="55">
        <v>480</v>
      </c>
      <c r="E39" s="68"/>
      <c r="F39" s="93"/>
      <c r="G39" s="119"/>
      <c r="H39" s="8"/>
      <c r="I39" s="35"/>
      <c r="J39" s="37"/>
      <c r="K39" s="8"/>
      <c r="L39" s="38"/>
      <c r="M39" s="37"/>
      <c r="N39" s="8"/>
      <c r="O39" s="38"/>
      <c r="P39" s="65"/>
      <c r="Q39" s="45"/>
      <c r="R39" s="109"/>
    </row>
    <row r="40" spans="1:18" s="83" customFormat="1" ht="24.75" customHeight="1" x14ac:dyDescent="0.2">
      <c r="A40" s="23" t="s">
        <v>199</v>
      </c>
      <c r="B40" s="21" t="s">
        <v>123</v>
      </c>
      <c r="C40" s="1" t="s">
        <v>21</v>
      </c>
      <c r="D40" s="55">
        <v>151</v>
      </c>
      <c r="E40" s="68"/>
      <c r="F40" s="93"/>
      <c r="G40" s="119"/>
      <c r="H40" s="8"/>
      <c r="I40" s="35"/>
      <c r="J40" s="37"/>
      <c r="K40" s="8"/>
      <c r="L40" s="38"/>
      <c r="M40" s="37"/>
      <c r="N40" s="8"/>
      <c r="O40" s="38"/>
      <c r="P40" s="65"/>
      <c r="Q40" s="45"/>
      <c r="R40" s="109"/>
    </row>
    <row r="41" spans="1:18" s="83" customFormat="1" ht="24.75" customHeight="1" x14ac:dyDescent="0.2">
      <c r="A41" s="23" t="s">
        <v>200</v>
      </c>
      <c r="B41" s="21" t="s">
        <v>107</v>
      </c>
      <c r="C41" s="1" t="s">
        <v>21</v>
      </c>
      <c r="D41" s="55">
        <v>108</v>
      </c>
      <c r="E41" s="68"/>
      <c r="F41" s="93"/>
      <c r="G41" s="119"/>
      <c r="H41" s="8"/>
      <c r="I41" s="35"/>
      <c r="J41" s="37"/>
      <c r="K41" s="8"/>
      <c r="L41" s="38"/>
      <c r="M41" s="37"/>
      <c r="N41" s="8"/>
      <c r="O41" s="38"/>
      <c r="P41" s="65"/>
      <c r="Q41" s="45"/>
      <c r="R41" s="109"/>
    </row>
    <row r="42" spans="1:18" s="83" customFormat="1" ht="24.75" customHeight="1" x14ac:dyDescent="0.2">
      <c r="A42" s="23" t="s">
        <v>201</v>
      </c>
      <c r="B42" s="21" t="s">
        <v>122</v>
      </c>
      <c r="C42" s="1" t="s">
        <v>21</v>
      </c>
      <c r="D42" s="55">
        <v>1006</v>
      </c>
      <c r="E42" s="68"/>
      <c r="F42" s="93"/>
      <c r="G42" s="119"/>
      <c r="H42" s="8"/>
      <c r="I42" s="35"/>
      <c r="J42" s="37"/>
      <c r="K42" s="8"/>
      <c r="L42" s="38"/>
      <c r="M42" s="37"/>
      <c r="N42" s="8"/>
      <c r="O42" s="38"/>
      <c r="P42" s="65"/>
      <c r="Q42" s="45"/>
      <c r="R42" s="109"/>
    </row>
    <row r="43" spans="1:18" s="56" customFormat="1" ht="24.75" customHeight="1" x14ac:dyDescent="0.2">
      <c r="A43" s="105">
        <v>5</v>
      </c>
      <c r="B43" s="106" t="s">
        <v>28</v>
      </c>
      <c r="C43" s="107"/>
      <c r="D43" s="114" t="s">
        <v>96</v>
      </c>
      <c r="E43" s="102"/>
      <c r="F43" s="103"/>
      <c r="G43" s="119"/>
      <c r="H43" s="8"/>
      <c r="I43" s="35"/>
      <c r="J43" s="37"/>
      <c r="K43" s="8"/>
      <c r="L43" s="38"/>
      <c r="M43" s="37"/>
      <c r="N43" s="8"/>
      <c r="O43" s="38"/>
      <c r="P43" s="65"/>
      <c r="Q43" s="45"/>
      <c r="R43" s="109"/>
    </row>
    <row r="44" spans="1:18" s="56" customFormat="1" ht="18.75" customHeight="1" x14ac:dyDescent="0.2">
      <c r="A44" s="62" t="s">
        <v>33</v>
      </c>
      <c r="B44" s="21" t="s">
        <v>124</v>
      </c>
      <c r="C44" s="1" t="s">
        <v>17</v>
      </c>
      <c r="D44" s="55">
        <v>482</v>
      </c>
      <c r="E44" s="68"/>
      <c r="F44" s="93"/>
      <c r="G44" s="119"/>
      <c r="H44" s="8"/>
      <c r="I44" s="35"/>
      <c r="J44" s="37"/>
      <c r="K44" s="8"/>
      <c r="L44" s="38"/>
      <c r="M44" s="37"/>
      <c r="N44" s="8"/>
      <c r="O44" s="38"/>
      <c r="P44" s="65"/>
      <c r="Q44" s="45"/>
      <c r="R44" s="109"/>
    </row>
    <row r="45" spans="1:18" s="83" customFormat="1" ht="18.75" customHeight="1" x14ac:dyDescent="0.2">
      <c r="A45" s="62" t="s">
        <v>70</v>
      </c>
      <c r="B45" s="21" t="s">
        <v>125</v>
      </c>
      <c r="C45" s="1" t="s">
        <v>17</v>
      </c>
      <c r="D45" s="55">
        <v>355</v>
      </c>
      <c r="E45" s="68"/>
      <c r="F45" s="93"/>
      <c r="G45" s="119"/>
      <c r="H45" s="8"/>
      <c r="I45" s="35"/>
      <c r="J45" s="37"/>
      <c r="K45" s="8"/>
      <c r="L45" s="38"/>
      <c r="M45" s="37"/>
      <c r="N45" s="8"/>
      <c r="O45" s="38"/>
      <c r="P45" s="65"/>
      <c r="Q45" s="45"/>
      <c r="R45" s="109"/>
    </row>
    <row r="46" spans="1:18" s="83" customFormat="1" ht="18.75" customHeight="1" x14ac:dyDescent="0.2">
      <c r="A46" s="62" t="s">
        <v>202</v>
      </c>
      <c r="B46" s="21" t="s">
        <v>108</v>
      </c>
      <c r="C46" s="1" t="s">
        <v>17</v>
      </c>
      <c r="D46" s="55">
        <v>168</v>
      </c>
      <c r="E46" s="68"/>
      <c r="F46" s="93"/>
      <c r="G46" s="119"/>
      <c r="H46" s="8"/>
      <c r="I46" s="35"/>
      <c r="J46" s="37"/>
      <c r="K46" s="8"/>
      <c r="L46" s="38"/>
      <c r="M46" s="37"/>
      <c r="N46" s="8"/>
      <c r="O46" s="38"/>
      <c r="P46" s="65"/>
      <c r="Q46" s="45"/>
      <c r="R46" s="109"/>
    </row>
    <row r="47" spans="1:18" s="81" customFormat="1" ht="18.75" customHeight="1" x14ac:dyDescent="0.2">
      <c r="A47" s="62" t="s">
        <v>203</v>
      </c>
      <c r="B47" s="21" t="s">
        <v>71</v>
      </c>
      <c r="C47" s="1" t="s">
        <v>17</v>
      </c>
      <c r="D47" s="55">
        <v>538</v>
      </c>
      <c r="E47" s="68"/>
      <c r="F47" s="93"/>
      <c r="G47" s="119"/>
      <c r="H47" s="8"/>
      <c r="I47" s="35"/>
      <c r="J47" s="37"/>
      <c r="K47" s="8"/>
      <c r="L47" s="38"/>
      <c r="M47" s="37"/>
      <c r="N47" s="8"/>
      <c r="O47" s="38"/>
      <c r="P47" s="65"/>
      <c r="Q47" s="45"/>
      <c r="R47" s="109"/>
    </row>
    <row r="48" spans="1:18" s="81" customFormat="1" ht="24.75" customHeight="1" x14ac:dyDescent="0.2">
      <c r="A48" s="105">
        <v>6</v>
      </c>
      <c r="B48" s="106" t="s">
        <v>72</v>
      </c>
      <c r="C48" s="107"/>
      <c r="D48" s="114" t="s">
        <v>96</v>
      </c>
      <c r="E48" s="136"/>
      <c r="F48" s="108"/>
      <c r="G48" s="119"/>
      <c r="H48" s="8"/>
      <c r="I48" s="35"/>
      <c r="J48" s="37"/>
      <c r="K48" s="8"/>
      <c r="L48" s="38"/>
      <c r="M48" s="37"/>
      <c r="N48" s="8"/>
      <c r="O48" s="38"/>
      <c r="P48" s="65"/>
      <c r="Q48" s="45"/>
      <c r="R48" s="109"/>
    </row>
    <row r="49" spans="1:18" s="81" customFormat="1" ht="24.75" customHeight="1" x14ac:dyDescent="0.2">
      <c r="A49" s="132" t="s">
        <v>49</v>
      </c>
      <c r="B49" s="133" t="s">
        <v>73</v>
      </c>
      <c r="C49" s="1" t="s">
        <v>18</v>
      </c>
      <c r="D49" s="55">
        <v>35</v>
      </c>
      <c r="E49" s="68"/>
      <c r="F49" s="93"/>
      <c r="G49" s="119"/>
      <c r="H49" s="8"/>
      <c r="I49" s="35"/>
      <c r="J49" s="37"/>
      <c r="K49" s="8"/>
      <c r="L49" s="38"/>
      <c r="M49" s="37"/>
      <c r="N49" s="8"/>
      <c r="O49" s="38"/>
      <c r="P49" s="65"/>
      <c r="Q49" s="45"/>
      <c r="R49" s="109"/>
    </row>
    <row r="50" spans="1:18" s="83" customFormat="1" ht="24.75" customHeight="1" x14ac:dyDescent="0.2">
      <c r="A50" s="132" t="s">
        <v>50</v>
      </c>
      <c r="B50" s="133" t="s">
        <v>110</v>
      </c>
      <c r="C50" s="1" t="s">
        <v>18</v>
      </c>
      <c r="D50" s="55">
        <v>23</v>
      </c>
      <c r="E50" s="68"/>
      <c r="F50" s="93"/>
      <c r="G50" s="119"/>
      <c r="H50" s="8"/>
      <c r="I50" s="35"/>
      <c r="J50" s="37"/>
      <c r="K50" s="8"/>
      <c r="L50" s="38"/>
      <c r="M50" s="37"/>
      <c r="N50" s="8"/>
      <c r="O50" s="38"/>
      <c r="P50" s="65"/>
      <c r="Q50" s="45"/>
      <c r="R50" s="109"/>
    </row>
    <row r="51" spans="1:18" s="81" customFormat="1" ht="24.75" customHeight="1" x14ac:dyDescent="0.2">
      <c r="A51" s="132" t="s">
        <v>76</v>
      </c>
      <c r="B51" s="133" t="s">
        <v>74</v>
      </c>
      <c r="C51" s="1" t="s">
        <v>18</v>
      </c>
      <c r="D51" s="55">
        <v>11</v>
      </c>
      <c r="E51" s="68"/>
      <c r="F51" s="93"/>
      <c r="G51" s="119"/>
      <c r="H51" s="8"/>
      <c r="I51" s="35"/>
      <c r="J51" s="37"/>
      <c r="K51" s="8"/>
      <c r="L51" s="38"/>
      <c r="M51" s="37"/>
      <c r="N51" s="8"/>
      <c r="O51" s="38"/>
      <c r="P51" s="65"/>
      <c r="Q51" s="45"/>
      <c r="R51" s="109"/>
    </row>
    <row r="52" spans="1:18" s="81" customFormat="1" ht="24.75" customHeight="1" x14ac:dyDescent="0.2">
      <c r="A52" s="132" t="s">
        <v>204</v>
      </c>
      <c r="B52" s="133" t="s">
        <v>75</v>
      </c>
      <c r="C52" s="1" t="s">
        <v>18</v>
      </c>
      <c r="D52" s="55">
        <v>49</v>
      </c>
      <c r="E52" s="68"/>
      <c r="F52" s="93"/>
      <c r="G52" s="119"/>
      <c r="H52" s="8"/>
      <c r="I52" s="35"/>
      <c r="J52" s="37"/>
      <c r="K52" s="8"/>
      <c r="L52" s="38"/>
      <c r="M52" s="37"/>
      <c r="N52" s="8"/>
      <c r="O52" s="38"/>
      <c r="P52" s="65"/>
      <c r="Q52" s="45"/>
      <c r="R52" s="109"/>
    </row>
    <row r="53" spans="1:18" s="17" customFormat="1" ht="24.75" customHeight="1" x14ac:dyDescent="0.2">
      <c r="A53" s="104">
        <v>7</v>
      </c>
      <c r="B53" s="100" t="s">
        <v>139</v>
      </c>
      <c r="C53" s="101"/>
      <c r="D53" s="114" t="s">
        <v>96</v>
      </c>
      <c r="E53" s="102"/>
      <c r="F53" s="103"/>
      <c r="G53" s="118"/>
      <c r="H53" s="48"/>
      <c r="I53" s="49"/>
      <c r="J53" s="50"/>
      <c r="K53" s="48"/>
      <c r="L53" s="51"/>
      <c r="M53" s="50"/>
      <c r="N53" s="48"/>
      <c r="O53" s="51"/>
      <c r="P53" s="64"/>
      <c r="Q53" s="52"/>
      <c r="R53" s="111"/>
    </row>
    <row r="54" spans="1:18" s="56" customFormat="1" ht="24.75" customHeight="1" x14ac:dyDescent="0.2">
      <c r="A54" s="62" t="s">
        <v>77</v>
      </c>
      <c r="B54" s="21" t="s">
        <v>129</v>
      </c>
      <c r="C54" s="1" t="s">
        <v>21</v>
      </c>
      <c r="D54" s="55">
        <v>71</v>
      </c>
      <c r="E54" s="68"/>
      <c r="F54" s="93"/>
      <c r="G54" s="119"/>
      <c r="H54" s="8"/>
      <c r="I54" s="35"/>
      <c r="J54" s="37"/>
      <c r="K54" s="8"/>
      <c r="L54" s="38"/>
      <c r="M54" s="37"/>
      <c r="N54" s="8"/>
      <c r="O54" s="38"/>
      <c r="P54" s="65"/>
      <c r="Q54" s="45"/>
      <c r="R54" s="109"/>
    </row>
    <row r="55" spans="1:18" s="83" customFormat="1" ht="24.75" customHeight="1" x14ac:dyDescent="0.2">
      <c r="A55" s="62" t="s">
        <v>79</v>
      </c>
      <c r="B55" s="133" t="s">
        <v>130</v>
      </c>
      <c r="C55" s="1" t="s">
        <v>21</v>
      </c>
      <c r="D55" s="55">
        <v>65</v>
      </c>
      <c r="E55" s="68"/>
      <c r="F55" s="93"/>
      <c r="G55" s="119"/>
      <c r="H55" s="8"/>
      <c r="I55" s="35"/>
      <c r="J55" s="37"/>
      <c r="K55" s="8"/>
      <c r="L55" s="38"/>
      <c r="M55" s="37"/>
      <c r="N55" s="8"/>
      <c r="O55" s="38"/>
      <c r="P55" s="65"/>
      <c r="Q55" s="45"/>
      <c r="R55" s="109"/>
    </row>
    <row r="56" spans="1:18" s="81" customFormat="1" ht="24.75" customHeight="1" x14ac:dyDescent="0.2">
      <c r="A56" s="62" t="s">
        <v>80</v>
      </c>
      <c r="B56" s="21" t="s">
        <v>78</v>
      </c>
      <c r="C56" s="1" t="s">
        <v>18</v>
      </c>
      <c r="D56" s="55">
        <v>34</v>
      </c>
      <c r="E56" s="68"/>
      <c r="F56" s="93"/>
      <c r="G56" s="119"/>
      <c r="H56" s="8"/>
      <c r="I56" s="35"/>
      <c r="J56" s="37"/>
      <c r="K56" s="8"/>
      <c r="L56" s="38"/>
      <c r="M56" s="37"/>
      <c r="N56" s="8"/>
      <c r="O56" s="38"/>
      <c r="P56" s="65"/>
      <c r="Q56" s="45"/>
      <c r="R56" s="109"/>
    </row>
    <row r="57" spans="1:18" s="56" customFormat="1" ht="24.75" customHeight="1" x14ac:dyDescent="0.2">
      <c r="A57" s="62" t="s">
        <v>205</v>
      </c>
      <c r="B57" s="21" t="s">
        <v>131</v>
      </c>
      <c r="C57" s="1" t="s">
        <v>18</v>
      </c>
      <c r="D57" s="55">
        <v>10</v>
      </c>
      <c r="E57" s="47"/>
      <c r="F57" s="92"/>
      <c r="G57" s="119"/>
      <c r="H57" s="8"/>
      <c r="I57" s="35"/>
      <c r="J57" s="37"/>
      <c r="K57" s="8"/>
      <c r="L57" s="38"/>
      <c r="M57" s="37"/>
      <c r="N57" s="8"/>
      <c r="O57" s="38"/>
      <c r="P57" s="65"/>
      <c r="Q57" s="45"/>
      <c r="R57" s="109"/>
    </row>
    <row r="58" spans="1:18" s="83" customFormat="1" ht="24.75" customHeight="1" x14ac:dyDescent="0.2">
      <c r="A58" s="207" t="s">
        <v>206</v>
      </c>
      <c r="B58" s="21" t="s">
        <v>132</v>
      </c>
      <c r="C58" s="1" t="s">
        <v>18</v>
      </c>
      <c r="D58" s="208">
        <v>27</v>
      </c>
      <c r="E58" s="210"/>
      <c r="F58" s="92"/>
      <c r="G58" s="119"/>
      <c r="H58" s="8"/>
      <c r="I58" s="35"/>
      <c r="J58" s="37"/>
      <c r="K58" s="8"/>
      <c r="L58" s="38"/>
      <c r="M58" s="37"/>
      <c r="N58" s="8"/>
      <c r="O58" s="38"/>
      <c r="P58" s="65"/>
      <c r="Q58" s="45"/>
      <c r="R58" s="109"/>
    </row>
    <row r="59" spans="1:18" s="83" customFormat="1" ht="24.75" customHeight="1" x14ac:dyDescent="0.2">
      <c r="A59" s="62" t="s">
        <v>207</v>
      </c>
      <c r="B59" s="21" t="s">
        <v>133</v>
      </c>
      <c r="C59" s="1" t="s">
        <v>18</v>
      </c>
      <c r="D59" s="55">
        <v>16</v>
      </c>
      <c r="E59" s="47"/>
      <c r="F59" s="92"/>
      <c r="G59" s="119"/>
      <c r="H59" s="8"/>
      <c r="I59" s="35"/>
      <c r="J59" s="37"/>
      <c r="K59" s="8"/>
      <c r="L59" s="38"/>
      <c r="M59" s="37"/>
      <c r="N59" s="8"/>
      <c r="O59" s="38"/>
      <c r="P59" s="65"/>
      <c r="Q59" s="45"/>
      <c r="R59" s="109"/>
    </row>
    <row r="60" spans="1:18" s="83" customFormat="1" ht="24.75" customHeight="1" x14ac:dyDescent="0.2">
      <c r="A60" s="62" t="s">
        <v>208</v>
      </c>
      <c r="B60" s="21" t="s">
        <v>134</v>
      </c>
      <c r="C60" s="127" t="s">
        <v>128</v>
      </c>
      <c r="D60" s="55">
        <v>4</v>
      </c>
      <c r="E60" s="47"/>
      <c r="F60" s="92"/>
      <c r="G60" s="119"/>
      <c r="H60" s="8"/>
      <c r="I60" s="35"/>
      <c r="J60" s="37"/>
      <c r="K60" s="8"/>
      <c r="L60" s="38"/>
      <c r="M60" s="37"/>
      <c r="N60" s="8"/>
      <c r="O60" s="38"/>
      <c r="P60" s="65"/>
      <c r="Q60" s="45"/>
      <c r="R60" s="109"/>
    </row>
    <row r="61" spans="1:18" s="83" customFormat="1" ht="24.75" customHeight="1" x14ac:dyDescent="0.2">
      <c r="A61" s="62" t="s">
        <v>209</v>
      </c>
      <c r="B61" s="21" t="s">
        <v>135</v>
      </c>
      <c r="C61" s="127" t="s">
        <v>100</v>
      </c>
      <c r="D61" s="55">
        <v>2</v>
      </c>
      <c r="E61" s="47"/>
      <c r="F61" s="92"/>
      <c r="G61" s="119"/>
      <c r="H61" s="8"/>
      <c r="I61" s="35"/>
      <c r="J61" s="37"/>
      <c r="K61" s="8"/>
      <c r="L61" s="38"/>
      <c r="M61" s="37"/>
      <c r="N61" s="8"/>
      <c r="O61" s="38"/>
      <c r="P61" s="65"/>
      <c r="Q61" s="45"/>
      <c r="R61" s="109"/>
    </row>
    <row r="62" spans="1:18" s="83" customFormat="1" ht="24.75" customHeight="1" x14ac:dyDescent="0.2">
      <c r="A62" s="62" t="s">
        <v>210</v>
      </c>
      <c r="B62" s="21" t="s">
        <v>136</v>
      </c>
      <c r="C62" s="127" t="s">
        <v>100</v>
      </c>
      <c r="D62" s="55">
        <v>2</v>
      </c>
      <c r="E62" s="47"/>
      <c r="F62" s="92"/>
      <c r="G62" s="119"/>
      <c r="H62" s="8"/>
      <c r="I62" s="35"/>
      <c r="J62" s="37"/>
      <c r="K62" s="8"/>
      <c r="L62" s="38"/>
      <c r="M62" s="37"/>
      <c r="N62" s="8"/>
      <c r="O62" s="38"/>
      <c r="P62" s="65"/>
      <c r="Q62" s="45"/>
      <c r="R62" s="109"/>
    </row>
    <row r="63" spans="1:18" s="83" customFormat="1" ht="24.75" customHeight="1" x14ac:dyDescent="0.2">
      <c r="A63" s="62" t="s">
        <v>211</v>
      </c>
      <c r="B63" s="21" t="s">
        <v>137</v>
      </c>
      <c r="C63" s="127" t="s">
        <v>100</v>
      </c>
      <c r="D63" s="55">
        <v>1</v>
      </c>
      <c r="E63" s="47"/>
      <c r="F63" s="92"/>
      <c r="G63" s="119"/>
      <c r="H63" s="8"/>
      <c r="I63" s="35"/>
      <c r="J63" s="37"/>
      <c r="K63" s="8"/>
      <c r="L63" s="38"/>
      <c r="M63" s="37"/>
      <c r="N63" s="8"/>
      <c r="O63" s="38"/>
      <c r="P63" s="65"/>
      <c r="Q63" s="45"/>
      <c r="R63" s="109"/>
    </row>
    <row r="64" spans="1:18" s="83" customFormat="1" ht="24.75" customHeight="1" x14ac:dyDescent="0.2">
      <c r="A64" s="62" t="s">
        <v>212</v>
      </c>
      <c r="B64" s="21" t="s">
        <v>138</v>
      </c>
      <c r="C64" s="127" t="s">
        <v>128</v>
      </c>
      <c r="D64" s="55">
        <v>3</v>
      </c>
      <c r="E64" s="47"/>
      <c r="F64" s="92"/>
      <c r="G64" s="119"/>
      <c r="H64" s="8"/>
      <c r="I64" s="35"/>
      <c r="J64" s="37"/>
      <c r="K64" s="8"/>
      <c r="L64" s="38"/>
      <c r="M64" s="37"/>
      <c r="N64" s="8"/>
      <c r="O64" s="38"/>
      <c r="P64" s="65"/>
      <c r="Q64" s="45"/>
      <c r="R64" s="109"/>
    </row>
    <row r="65" spans="1:18" s="83" customFormat="1" ht="24.75" customHeight="1" x14ac:dyDescent="0.2">
      <c r="A65" s="147" t="s">
        <v>213</v>
      </c>
      <c r="B65" s="21" t="s">
        <v>140</v>
      </c>
      <c r="C65" s="127" t="s">
        <v>17</v>
      </c>
      <c r="D65" s="55">
        <v>78</v>
      </c>
      <c r="E65" s="47"/>
      <c r="F65" s="92"/>
      <c r="G65" s="119"/>
      <c r="H65" s="8"/>
      <c r="I65" s="35"/>
      <c r="J65" s="37"/>
      <c r="K65" s="8"/>
      <c r="L65" s="38"/>
      <c r="M65" s="37"/>
      <c r="N65" s="8"/>
      <c r="O65" s="38"/>
      <c r="P65" s="65"/>
      <c r="Q65" s="45"/>
      <c r="R65" s="109"/>
    </row>
    <row r="66" spans="1:18" s="83" customFormat="1" ht="24.75" customHeight="1" x14ac:dyDescent="0.2">
      <c r="A66" s="147" t="s">
        <v>214</v>
      </c>
      <c r="B66" s="21" t="s">
        <v>141</v>
      </c>
      <c r="C66" s="127" t="s">
        <v>100</v>
      </c>
      <c r="D66" s="55">
        <v>1</v>
      </c>
      <c r="E66" s="47"/>
      <c r="F66" s="92"/>
      <c r="G66" s="119"/>
      <c r="H66" s="8"/>
      <c r="I66" s="35"/>
      <c r="J66" s="37"/>
      <c r="K66" s="8"/>
      <c r="L66" s="38"/>
      <c r="M66" s="37"/>
      <c r="N66" s="8"/>
      <c r="O66" s="38"/>
      <c r="P66" s="65"/>
      <c r="Q66" s="45"/>
      <c r="R66" s="109"/>
    </row>
    <row r="67" spans="1:18" s="17" customFormat="1" ht="24.75" customHeight="1" x14ac:dyDescent="0.2">
      <c r="A67" s="104">
        <v>8</v>
      </c>
      <c r="B67" s="100" t="s">
        <v>126</v>
      </c>
      <c r="C67" s="101"/>
      <c r="D67" s="114" t="s">
        <v>96</v>
      </c>
      <c r="E67" s="102"/>
      <c r="F67" s="103"/>
      <c r="G67" s="118"/>
      <c r="H67" s="48"/>
      <c r="I67" s="49"/>
      <c r="J67" s="50"/>
      <c r="K67" s="48"/>
      <c r="L67" s="51"/>
      <c r="M67" s="50"/>
      <c r="N67" s="48"/>
      <c r="O67" s="51"/>
      <c r="P67" s="64"/>
      <c r="Q67" s="52"/>
      <c r="R67" s="111"/>
    </row>
    <row r="68" spans="1:18" ht="38.25" x14ac:dyDescent="0.2">
      <c r="A68" s="147" t="s">
        <v>246</v>
      </c>
      <c r="B68" s="26" t="s">
        <v>113</v>
      </c>
      <c r="C68" s="1" t="s">
        <v>21</v>
      </c>
      <c r="D68" s="55">
        <v>480</v>
      </c>
      <c r="E68" s="68"/>
      <c r="F68" s="93"/>
      <c r="G68" s="119"/>
      <c r="H68" s="8"/>
      <c r="I68" s="35"/>
      <c r="J68" s="37"/>
      <c r="K68" s="8"/>
      <c r="L68" s="38"/>
      <c r="M68" s="37"/>
      <c r="N68" s="8"/>
      <c r="O68" s="38"/>
      <c r="P68" s="65"/>
      <c r="Q68" s="45"/>
      <c r="R68" s="109"/>
    </row>
    <row r="69" spans="1:18" s="83" customFormat="1" ht="25.5" x14ac:dyDescent="0.2">
      <c r="A69" s="147" t="s">
        <v>247</v>
      </c>
      <c r="B69" s="26" t="s">
        <v>112</v>
      </c>
      <c r="C69" s="1" t="s">
        <v>17</v>
      </c>
      <c r="D69" s="55">
        <v>8</v>
      </c>
      <c r="E69" s="68"/>
      <c r="F69" s="93"/>
      <c r="G69" s="119"/>
      <c r="H69" s="8"/>
      <c r="I69" s="35"/>
      <c r="J69" s="128"/>
      <c r="K69" s="8"/>
      <c r="L69" s="38"/>
      <c r="M69" s="37"/>
      <c r="N69" s="8"/>
      <c r="O69" s="38"/>
      <c r="P69" s="65"/>
      <c r="Q69" s="45"/>
      <c r="R69" s="109"/>
    </row>
    <row r="70" spans="1:18" s="83" customFormat="1" ht="25.5" x14ac:dyDescent="0.2">
      <c r="A70" s="147" t="s">
        <v>248</v>
      </c>
      <c r="B70" s="26" t="s">
        <v>270</v>
      </c>
      <c r="C70" s="1" t="s">
        <v>21</v>
      </c>
      <c r="D70" s="55">
        <v>220</v>
      </c>
      <c r="E70" s="68"/>
      <c r="F70" s="93"/>
      <c r="G70" s="119"/>
      <c r="H70" s="8"/>
      <c r="I70" s="35"/>
      <c r="J70" s="128"/>
      <c r="K70" s="8"/>
      <c r="L70" s="38"/>
      <c r="M70" s="37"/>
      <c r="N70" s="8"/>
      <c r="O70" s="38"/>
      <c r="P70" s="65"/>
      <c r="Q70" s="45"/>
      <c r="R70" s="109"/>
    </row>
    <row r="71" spans="1:18" s="83" customFormat="1" ht="15.75" x14ac:dyDescent="0.2">
      <c r="A71" s="147" t="s">
        <v>269</v>
      </c>
      <c r="B71" s="26" t="s">
        <v>271</v>
      </c>
      <c r="C71" s="1" t="s">
        <v>21</v>
      </c>
      <c r="D71" s="55">
        <v>52</v>
      </c>
      <c r="E71" s="68"/>
      <c r="F71" s="93"/>
      <c r="G71" s="119"/>
      <c r="H71" s="8"/>
      <c r="I71" s="35"/>
      <c r="J71" s="128"/>
      <c r="K71" s="8"/>
      <c r="L71" s="38"/>
      <c r="M71" s="37"/>
      <c r="N71" s="8"/>
      <c r="O71" s="38"/>
      <c r="P71" s="65"/>
      <c r="Q71" s="45"/>
      <c r="R71" s="109"/>
    </row>
    <row r="72" spans="1:18" s="83" customFormat="1" ht="15.75" x14ac:dyDescent="0.2">
      <c r="A72" s="147" t="s">
        <v>277</v>
      </c>
      <c r="B72" s="26" t="s">
        <v>127</v>
      </c>
      <c r="C72" s="1" t="s">
        <v>128</v>
      </c>
      <c r="D72" s="55">
        <v>1</v>
      </c>
      <c r="E72" s="68"/>
      <c r="F72" s="93"/>
      <c r="G72" s="119"/>
      <c r="H72" s="8"/>
      <c r="I72" s="35"/>
      <c r="J72" s="128"/>
      <c r="K72" s="8"/>
      <c r="L72" s="38"/>
      <c r="M72" s="37"/>
      <c r="N72" s="8"/>
      <c r="O72" s="38"/>
      <c r="P72" s="65"/>
      <c r="Q72" s="45"/>
      <c r="R72" s="109"/>
    </row>
    <row r="73" spans="1:18" s="57" customFormat="1" ht="24.75" customHeight="1" x14ac:dyDescent="0.2">
      <c r="A73" s="69" t="s">
        <v>52</v>
      </c>
      <c r="B73" s="70" t="s">
        <v>109</v>
      </c>
      <c r="C73" s="71"/>
      <c r="D73" s="72"/>
      <c r="E73" s="73"/>
      <c r="F73" s="90"/>
      <c r="G73" s="117"/>
      <c r="H73" s="74"/>
      <c r="I73" s="75"/>
      <c r="J73" s="76"/>
      <c r="K73" s="74"/>
      <c r="L73" s="77"/>
      <c r="M73" s="78"/>
      <c r="N73" s="74"/>
      <c r="O73" s="77"/>
      <c r="P73" s="79"/>
      <c r="Q73" s="80"/>
      <c r="R73" s="109"/>
    </row>
    <row r="74" spans="1:18" s="17" customFormat="1" ht="24.75" customHeight="1" x14ac:dyDescent="0.2">
      <c r="A74" s="104">
        <v>9</v>
      </c>
      <c r="B74" s="100" t="s">
        <v>147</v>
      </c>
      <c r="C74" s="101"/>
      <c r="D74" s="114" t="s">
        <v>96</v>
      </c>
      <c r="E74" s="102"/>
      <c r="F74" s="103"/>
      <c r="G74" s="118"/>
      <c r="H74" s="48"/>
      <c r="I74" s="49"/>
      <c r="J74" s="50"/>
      <c r="K74" s="48"/>
      <c r="L74" s="51"/>
      <c r="M74" s="50"/>
      <c r="N74" s="48"/>
      <c r="O74" s="51"/>
      <c r="P74" s="64"/>
      <c r="Q74" s="52"/>
      <c r="R74" s="111"/>
    </row>
    <row r="75" spans="1:18" s="57" customFormat="1" ht="29.25" customHeight="1" x14ac:dyDescent="0.2">
      <c r="A75" s="62" t="s">
        <v>36</v>
      </c>
      <c r="B75" s="26" t="s">
        <v>143</v>
      </c>
      <c r="C75" s="1" t="s">
        <v>62</v>
      </c>
      <c r="D75" s="55">
        <v>1</v>
      </c>
      <c r="E75" s="68"/>
      <c r="F75" s="93"/>
      <c r="G75" s="119"/>
      <c r="H75" s="8"/>
      <c r="I75" s="35"/>
      <c r="J75" s="37"/>
      <c r="K75" s="8"/>
      <c r="L75" s="38"/>
      <c r="M75" s="37"/>
      <c r="N75" s="8"/>
      <c r="O75" s="38"/>
      <c r="P75" s="65"/>
      <c r="Q75" s="45"/>
      <c r="R75" s="109"/>
    </row>
    <row r="76" spans="1:18" s="83" customFormat="1" ht="29.25" customHeight="1" x14ac:dyDescent="0.2">
      <c r="A76" s="62" t="s">
        <v>37</v>
      </c>
      <c r="B76" s="26" t="s">
        <v>47</v>
      </c>
      <c r="C76" s="1" t="s">
        <v>62</v>
      </c>
      <c r="D76" s="55">
        <v>1</v>
      </c>
      <c r="E76" s="68"/>
      <c r="F76" s="93"/>
      <c r="G76" s="119"/>
      <c r="H76" s="8"/>
      <c r="I76" s="35"/>
      <c r="J76" s="37"/>
      <c r="K76" s="8"/>
      <c r="L76" s="38"/>
      <c r="M76" s="37"/>
      <c r="N76" s="8"/>
      <c r="O76" s="38"/>
      <c r="P76" s="65"/>
      <c r="Q76" s="45"/>
      <c r="R76" s="109"/>
    </row>
    <row r="77" spans="1:18" s="83" customFormat="1" ht="29.25" customHeight="1" x14ac:dyDescent="0.2">
      <c r="A77" s="62" t="s">
        <v>53</v>
      </c>
      <c r="B77" s="26" t="s">
        <v>144</v>
      </c>
      <c r="C77" s="1" t="s">
        <v>17</v>
      </c>
      <c r="D77" s="55">
        <v>227.5</v>
      </c>
      <c r="E77" s="68"/>
      <c r="F77" s="93"/>
      <c r="G77" s="119"/>
      <c r="H77" s="8"/>
      <c r="I77" s="35"/>
      <c r="J77" s="37"/>
      <c r="K77" s="8"/>
      <c r="L77" s="38"/>
      <c r="M77" s="37"/>
      <c r="N77" s="8"/>
      <c r="O77" s="38"/>
      <c r="P77" s="65"/>
      <c r="Q77" s="45"/>
      <c r="R77" s="109"/>
    </row>
    <row r="78" spans="1:18" s="83" customFormat="1" ht="29.25" customHeight="1" x14ac:dyDescent="0.2">
      <c r="A78" s="62" t="s">
        <v>215</v>
      </c>
      <c r="B78" s="26" t="s">
        <v>145</v>
      </c>
      <c r="C78" s="1" t="s">
        <v>17</v>
      </c>
      <c r="D78" s="55">
        <v>141.69999999999999</v>
      </c>
      <c r="E78" s="68"/>
      <c r="F78" s="93"/>
      <c r="G78" s="119"/>
      <c r="H78" s="8"/>
      <c r="I78" s="35"/>
      <c r="J78" s="37"/>
      <c r="K78" s="8"/>
      <c r="L78" s="38"/>
      <c r="M78" s="37"/>
      <c r="N78" s="8"/>
      <c r="O78" s="38"/>
      <c r="P78" s="65"/>
      <c r="Q78" s="45"/>
      <c r="R78" s="109"/>
    </row>
    <row r="79" spans="1:18" s="81" customFormat="1" ht="29.25" customHeight="1" x14ac:dyDescent="0.2">
      <c r="A79" s="62" t="s">
        <v>216</v>
      </c>
      <c r="B79" s="26" t="s">
        <v>152</v>
      </c>
      <c r="C79" s="1" t="s">
        <v>100</v>
      </c>
      <c r="D79" s="55">
        <v>13</v>
      </c>
      <c r="E79" s="68"/>
      <c r="F79" s="93"/>
      <c r="G79" s="119"/>
      <c r="H79" s="8"/>
      <c r="I79" s="35"/>
      <c r="J79" s="37"/>
      <c r="K79" s="8"/>
      <c r="L79" s="38"/>
      <c r="M79" s="37"/>
      <c r="N79" s="8"/>
      <c r="O79" s="38"/>
      <c r="P79" s="65"/>
      <c r="Q79" s="45"/>
      <c r="R79" s="109"/>
    </row>
    <row r="80" spans="1:18" s="57" customFormat="1" ht="29.25" customHeight="1" x14ac:dyDescent="0.2">
      <c r="A80" s="62" t="s">
        <v>217</v>
      </c>
      <c r="B80" s="26" t="s">
        <v>153</v>
      </c>
      <c r="C80" s="1" t="s">
        <v>18</v>
      </c>
      <c r="D80" s="55">
        <v>6</v>
      </c>
      <c r="E80" s="68"/>
      <c r="F80" s="93"/>
      <c r="G80" s="119"/>
      <c r="H80" s="8"/>
      <c r="I80" s="35"/>
      <c r="J80" s="37"/>
      <c r="K80" s="8"/>
      <c r="L80" s="38"/>
      <c r="M80" s="37"/>
      <c r="N80" s="8"/>
      <c r="O80" s="38"/>
      <c r="P80" s="65"/>
      <c r="Q80" s="45"/>
      <c r="R80" s="109"/>
    </row>
    <row r="81" spans="1:18" s="83" customFormat="1" ht="29.25" customHeight="1" x14ac:dyDescent="0.2">
      <c r="A81" s="62" t="s">
        <v>218</v>
      </c>
      <c r="B81" s="26" t="s">
        <v>273</v>
      </c>
      <c r="C81" s="1" t="s">
        <v>100</v>
      </c>
      <c r="D81" s="55">
        <v>23</v>
      </c>
      <c r="E81" s="68"/>
      <c r="F81" s="93"/>
      <c r="G81" s="119"/>
      <c r="H81" s="8"/>
      <c r="I81" s="35"/>
      <c r="J81" s="37"/>
      <c r="K81" s="8"/>
      <c r="L81" s="38"/>
      <c r="M81" s="37"/>
      <c r="N81" s="8"/>
      <c r="O81" s="38"/>
      <c r="P81" s="65"/>
      <c r="Q81" s="45"/>
      <c r="R81" s="109"/>
    </row>
    <row r="82" spans="1:18" s="83" customFormat="1" ht="38.25" x14ac:dyDescent="0.2">
      <c r="A82" s="62" t="s">
        <v>219</v>
      </c>
      <c r="B82" s="26" t="s">
        <v>146</v>
      </c>
      <c r="C82" s="1" t="s">
        <v>128</v>
      </c>
      <c r="D82" s="55">
        <v>1</v>
      </c>
      <c r="E82" s="68"/>
      <c r="F82" s="93"/>
      <c r="G82" s="119"/>
      <c r="H82" s="8"/>
      <c r="I82" s="35"/>
      <c r="J82" s="37"/>
      <c r="K82" s="8"/>
      <c r="L82" s="38"/>
      <c r="M82" s="37"/>
      <c r="N82" s="8"/>
      <c r="O82" s="38"/>
      <c r="P82" s="65"/>
      <c r="Q82" s="45"/>
      <c r="R82" s="109"/>
    </row>
    <row r="83" spans="1:18" s="17" customFormat="1" ht="24.75" customHeight="1" x14ac:dyDescent="0.2">
      <c r="A83" s="104">
        <v>10</v>
      </c>
      <c r="B83" s="100" t="s">
        <v>148</v>
      </c>
      <c r="C83" s="101"/>
      <c r="D83" s="114" t="s">
        <v>96</v>
      </c>
      <c r="E83" s="102"/>
      <c r="F83" s="103"/>
      <c r="G83" s="118"/>
      <c r="H83" s="48"/>
      <c r="I83" s="49"/>
      <c r="J83" s="50"/>
      <c r="K83" s="48"/>
      <c r="L83" s="51"/>
      <c r="M83" s="50"/>
      <c r="N83" s="48"/>
      <c r="O83" s="51"/>
      <c r="P83" s="64"/>
      <c r="Q83" s="52"/>
      <c r="R83" s="111"/>
    </row>
    <row r="84" spans="1:18" ht="24.75" customHeight="1" x14ac:dyDescent="0.2">
      <c r="A84" s="62" t="s">
        <v>54</v>
      </c>
      <c r="B84" s="26" t="s">
        <v>143</v>
      </c>
      <c r="C84" s="1" t="s">
        <v>62</v>
      </c>
      <c r="D84" s="55">
        <v>1</v>
      </c>
      <c r="E84" s="68"/>
      <c r="F84" s="93"/>
      <c r="G84" s="119"/>
      <c r="H84" s="8"/>
      <c r="I84" s="35"/>
      <c r="J84" s="37"/>
      <c r="K84" s="8"/>
      <c r="L84" s="38"/>
      <c r="M84" s="37"/>
      <c r="N84" s="8"/>
      <c r="O84" s="38"/>
      <c r="P84" s="65"/>
      <c r="Q84" s="45"/>
      <c r="R84" s="109"/>
    </row>
    <row r="85" spans="1:18" s="83" customFormat="1" ht="24.75" customHeight="1" x14ac:dyDescent="0.2">
      <c r="A85" s="62" t="s">
        <v>220</v>
      </c>
      <c r="B85" s="26" t="s">
        <v>47</v>
      </c>
      <c r="C85" s="1" t="s">
        <v>62</v>
      </c>
      <c r="D85" s="55">
        <v>1</v>
      </c>
      <c r="E85" s="68"/>
      <c r="F85" s="93"/>
      <c r="G85" s="119"/>
      <c r="H85" s="8"/>
      <c r="I85" s="35"/>
      <c r="J85" s="37"/>
      <c r="K85" s="8"/>
      <c r="L85" s="38"/>
      <c r="M85" s="37"/>
      <c r="N85" s="8"/>
      <c r="O85" s="38"/>
      <c r="P85" s="65"/>
      <c r="Q85" s="45"/>
      <c r="R85" s="109"/>
    </row>
    <row r="86" spans="1:18" s="82" customFormat="1" ht="24.75" customHeight="1" x14ac:dyDescent="0.2">
      <c r="A86" s="62" t="s">
        <v>221</v>
      </c>
      <c r="B86" s="26" t="s">
        <v>149</v>
      </c>
      <c r="C86" s="1" t="s">
        <v>17</v>
      </c>
      <c r="D86" s="55">
        <v>241</v>
      </c>
      <c r="E86" s="68"/>
      <c r="F86" s="93"/>
      <c r="G86" s="119"/>
      <c r="H86" s="8"/>
      <c r="I86" s="35"/>
      <c r="J86" s="37"/>
      <c r="K86" s="8"/>
      <c r="L86" s="38"/>
      <c r="M86" s="37"/>
      <c r="N86" s="8"/>
      <c r="O86" s="38"/>
      <c r="P86" s="65"/>
      <c r="Q86" s="45"/>
      <c r="R86" s="109"/>
    </row>
    <row r="87" spans="1:18" s="82" customFormat="1" ht="24.75" customHeight="1" x14ac:dyDescent="0.2">
      <c r="A87" s="62" t="s">
        <v>222</v>
      </c>
      <c r="B87" s="26" t="s">
        <v>150</v>
      </c>
      <c r="C87" s="1" t="s">
        <v>17</v>
      </c>
      <c r="D87" s="55">
        <v>77</v>
      </c>
      <c r="E87" s="68"/>
      <c r="F87" s="93"/>
      <c r="G87" s="119"/>
      <c r="H87" s="8"/>
      <c r="I87" s="35"/>
      <c r="J87" s="37"/>
      <c r="K87" s="8"/>
      <c r="L87" s="38"/>
      <c r="M87" s="37"/>
      <c r="N87" s="8"/>
      <c r="O87" s="38"/>
      <c r="P87" s="65"/>
      <c r="Q87" s="45"/>
      <c r="R87" s="109"/>
    </row>
    <row r="88" spans="1:18" ht="25.5" x14ac:dyDescent="0.2">
      <c r="A88" s="62" t="s">
        <v>223</v>
      </c>
      <c r="B88" s="26" t="s">
        <v>151</v>
      </c>
      <c r="C88" s="1" t="s">
        <v>17</v>
      </c>
      <c r="D88" s="55">
        <v>44.5</v>
      </c>
      <c r="E88" s="68"/>
      <c r="F88" s="93"/>
      <c r="G88" s="119"/>
      <c r="H88" s="8"/>
      <c r="I88" s="35"/>
      <c r="J88" s="37"/>
      <c r="K88" s="8"/>
      <c r="L88" s="38"/>
      <c r="M88" s="37"/>
      <c r="N88" s="8"/>
      <c r="O88" s="38"/>
      <c r="P88" s="66"/>
      <c r="Q88" s="44"/>
      <c r="R88" s="109"/>
    </row>
    <row r="89" spans="1:18" ht="24.75" customHeight="1" x14ac:dyDescent="0.2">
      <c r="A89" s="62" t="s">
        <v>224</v>
      </c>
      <c r="B89" s="26" t="s">
        <v>250</v>
      </c>
      <c r="C89" s="1" t="s">
        <v>18</v>
      </c>
      <c r="D89" s="55">
        <v>24</v>
      </c>
      <c r="E89" s="68"/>
      <c r="F89" s="93"/>
      <c r="G89" s="119"/>
      <c r="H89" s="8"/>
      <c r="I89" s="35"/>
      <c r="J89" s="37"/>
      <c r="K89" s="8"/>
      <c r="L89" s="38"/>
      <c r="M89" s="37"/>
      <c r="N89" s="8"/>
      <c r="O89" s="38"/>
      <c r="P89" s="65"/>
      <c r="Q89" s="45"/>
      <c r="R89" s="109"/>
    </row>
    <row r="90" spans="1:18" s="83" customFormat="1" ht="24.75" customHeight="1" x14ac:dyDescent="0.2">
      <c r="A90" s="62" t="s">
        <v>225</v>
      </c>
      <c r="B90" s="26" t="s">
        <v>251</v>
      </c>
      <c r="C90" s="1" t="s">
        <v>18</v>
      </c>
      <c r="D90" s="55">
        <v>4</v>
      </c>
      <c r="E90" s="68"/>
      <c r="F90" s="93"/>
      <c r="G90" s="119"/>
      <c r="H90" s="8"/>
      <c r="I90" s="35"/>
      <c r="J90" s="37"/>
      <c r="K90" s="8"/>
      <c r="L90" s="38"/>
      <c r="M90" s="37"/>
      <c r="N90" s="8"/>
      <c r="O90" s="38"/>
      <c r="P90" s="65"/>
      <c r="Q90" s="45"/>
      <c r="R90" s="109"/>
    </row>
    <row r="91" spans="1:18" ht="25.5" x14ac:dyDescent="0.2">
      <c r="A91" s="62" t="s">
        <v>226</v>
      </c>
      <c r="B91" s="26" t="s">
        <v>155</v>
      </c>
      <c r="C91" s="1" t="s">
        <v>35</v>
      </c>
      <c r="D91" s="55">
        <v>7</v>
      </c>
      <c r="E91" s="68"/>
      <c r="F91" s="93"/>
      <c r="G91" s="119"/>
      <c r="H91" s="8"/>
      <c r="I91" s="35"/>
      <c r="J91" s="37"/>
      <c r="K91" s="8"/>
      <c r="L91" s="38"/>
      <c r="M91" s="37"/>
      <c r="N91" s="8"/>
      <c r="O91" s="38"/>
      <c r="P91" s="66"/>
      <c r="Q91" s="44"/>
      <c r="R91" s="109"/>
    </row>
    <row r="92" spans="1:18" s="57" customFormat="1" ht="38.25" x14ac:dyDescent="0.2">
      <c r="A92" s="62" t="s">
        <v>249</v>
      </c>
      <c r="B92" s="26" t="s">
        <v>154</v>
      </c>
      <c r="C92" s="1" t="s">
        <v>35</v>
      </c>
      <c r="D92" s="55">
        <v>1</v>
      </c>
      <c r="E92" s="68"/>
      <c r="F92" s="93"/>
      <c r="G92" s="119"/>
      <c r="H92" s="8"/>
      <c r="I92" s="35"/>
      <c r="J92" s="37"/>
      <c r="K92" s="8"/>
      <c r="L92" s="38"/>
      <c r="M92" s="37"/>
      <c r="N92" s="8"/>
      <c r="O92" s="38"/>
      <c r="P92" s="65"/>
      <c r="Q92" s="45"/>
      <c r="R92" s="109"/>
    </row>
    <row r="93" spans="1:18" s="17" customFormat="1" ht="24.75" customHeight="1" x14ac:dyDescent="0.2">
      <c r="A93" s="104">
        <v>11</v>
      </c>
      <c r="B93" s="100" t="s">
        <v>156</v>
      </c>
      <c r="C93" s="101"/>
      <c r="D93" s="114" t="s">
        <v>96</v>
      </c>
      <c r="E93" s="102"/>
      <c r="F93" s="103"/>
      <c r="G93" s="118"/>
      <c r="H93" s="48"/>
      <c r="I93" s="49"/>
      <c r="J93" s="50"/>
      <c r="K93" s="48"/>
      <c r="L93" s="51"/>
      <c r="M93" s="50"/>
      <c r="N93" s="48"/>
      <c r="O93" s="51"/>
      <c r="P93" s="64"/>
      <c r="Q93" s="52"/>
      <c r="R93" s="111"/>
    </row>
    <row r="94" spans="1:18" ht="24.75" customHeight="1" x14ac:dyDescent="0.2">
      <c r="A94" s="62" t="s">
        <v>228</v>
      </c>
      <c r="B94" s="26" t="s">
        <v>157</v>
      </c>
      <c r="C94" s="1" t="s">
        <v>63</v>
      </c>
      <c r="D94" s="55">
        <v>1</v>
      </c>
      <c r="E94" s="68"/>
      <c r="F94" s="93"/>
      <c r="G94" s="119"/>
      <c r="H94" s="8"/>
      <c r="I94" s="35"/>
      <c r="J94" s="37"/>
      <c r="K94" s="8"/>
      <c r="L94" s="38"/>
      <c r="M94" s="37"/>
      <c r="N94" s="8"/>
      <c r="O94" s="38"/>
      <c r="P94" s="65"/>
      <c r="Q94" s="45"/>
      <c r="R94" s="109"/>
    </row>
    <row r="95" spans="1:18" s="83" customFormat="1" ht="24.75" customHeight="1" x14ac:dyDescent="0.2">
      <c r="A95" s="62" t="s">
        <v>229</v>
      </c>
      <c r="B95" s="26" t="s">
        <v>47</v>
      </c>
      <c r="C95" s="1" t="s">
        <v>63</v>
      </c>
      <c r="D95" s="55">
        <v>1</v>
      </c>
      <c r="E95" s="68"/>
      <c r="F95" s="93"/>
      <c r="G95" s="120"/>
      <c r="H95" s="22"/>
      <c r="I95" s="36"/>
      <c r="J95" s="40"/>
      <c r="K95" s="22"/>
      <c r="L95" s="41"/>
      <c r="M95" s="40"/>
      <c r="N95" s="22"/>
      <c r="O95" s="41"/>
      <c r="P95" s="65"/>
      <c r="Q95" s="45"/>
      <c r="R95" s="109"/>
    </row>
    <row r="96" spans="1:18" s="53" customFormat="1" ht="24.75" customHeight="1" x14ac:dyDescent="0.2">
      <c r="A96" s="62" t="s">
        <v>43</v>
      </c>
      <c r="B96" s="31" t="s">
        <v>158</v>
      </c>
      <c r="C96" s="1" t="s">
        <v>17</v>
      </c>
      <c r="D96" s="55">
        <v>166.4</v>
      </c>
      <c r="E96" s="68"/>
      <c r="F96" s="93"/>
      <c r="G96" s="120"/>
      <c r="H96" s="22"/>
      <c r="I96" s="36"/>
      <c r="J96" s="40"/>
      <c r="K96" s="22"/>
      <c r="L96" s="41"/>
      <c r="M96" s="40"/>
      <c r="N96" s="22"/>
      <c r="O96" s="41"/>
      <c r="P96" s="65"/>
      <c r="Q96" s="45"/>
      <c r="R96" s="109"/>
    </row>
    <row r="97" spans="1:18" s="82" customFormat="1" ht="24.75" customHeight="1" x14ac:dyDescent="0.2">
      <c r="A97" s="62" t="s">
        <v>44</v>
      </c>
      <c r="B97" s="31" t="s">
        <v>159</v>
      </c>
      <c r="C97" s="1" t="s">
        <v>17</v>
      </c>
      <c r="D97" s="55">
        <v>71.900000000000006</v>
      </c>
      <c r="E97" s="68"/>
      <c r="F97" s="93"/>
      <c r="G97" s="120"/>
      <c r="H97" s="22"/>
      <c r="I97" s="36"/>
      <c r="J97" s="40"/>
      <c r="K97" s="22"/>
      <c r="L97" s="41"/>
      <c r="M97" s="40"/>
      <c r="N97" s="22"/>
      <c r="O97" s="41"/>
      <c r="P97" s="65"/>
      <c r="Q97" s="45"/>
      <c r="R97" s="109"/>
    </row>
    <row r="98" spans="1:18" s="82" customFormat="1" ht="24.75" customHeight="1" x14ac:dyDescent="0.2">
      <c r="A98" s="62" t="s">
        <v>45</v>
      </c>
      <c r="B98" s="31" t="s">
        <v>160</v>
      </c>
      <c r="C98" s="1" t="s">
        <v>17</v>
      </c>
      <c r="D98" s="55">
        <v>27.6</v>
      </c>
      <c r="E98" s="68"/>
      <c r="F98" s="93"/>
      <c r="G98" s="120"/>
      <c r="H98" s="22"/>
      <c r="I98" s="36"/>
      <c r="J98" s="40"/>
      <c r="K98" s="22"/>
      <c r="L98" s="41"/>
      <c r="M98" s="40"/>
      <c r="N98" s="22"/>
      <c r="O98" s="41"/>
      <c r="P98" s="65"/>
      <c r="Q98" s="45"/>
      <c r="R98" s="109"/>
    </row>
    <row r="99" spans="1:18" s="57" customFormat="1" ht="24.75" customHeight="1" x14ac:dyDescent="0.2">
      <c r="A99" s="62" t="s">
        <v>55</v>
      </c>
      <c r="B99" s="31" t="s">
        <v>161</v>
      </c>
      <c r="C99" s="1" t="s">
        <v>35</v>
      </c>
      <c r="D99" s="55">
        <v>1</v>
      </c>
      <c r="E99" s="68"/>
      <c r="F99" s="93"/>
      <c r="G99" s="120"/>
      <c r="H99" s="22"/>
      <c r="I99" s="36"/>
      <c r="J99" s="40"/>
      <c r="K99" s="22"/>
      <c r="L99" s="41"/>
      <c r="M99" s="40"/>
      <c r="N99" s="22"/>
      <c r="O99" s="41"/>
      <c r="P99" s="65"/>
      <c r="Q99" s="45"/>
      <c r="R99" s="109"/>
    </row>
    <row r="100" spans="1:18" s="57" customFormat="1" ht="24.75" customHeight="1" x14ac:dyDescent="0.2">
      <c r="A100" s="62" t="s">
        <v>230</v>
      </c>
      <c r="B100" s="31" t="s">
        <v>162</v>
      </c>
      <c r="C100" s="1" t="s">
        <v>35</v>
      </c>
      <c r="D100" s="55">
        <v>2</v>
      </c>
      <c r="E100" s="68"/>
      <c r="F100" s="93"/>
      <c r="G100" s="120"/>
      <c r="H100" s="22"/>
      <c r="I100" s="36"/>
      <c r="J100" s="40"/>
      <c r="K100" s="22"/>
      <c r="L100" s="41"/>
      <c r="M100" s="40"/>
      <c r="N100" s="22"/>
      <c r="O100" s="41"/>
      <c r="P100" s="65"/>
      <c r="Q100" s="45"/>
      <c r="R100" s="109"/>
    </row>
    <row r="101" spans="1:18" s="57" customFormat="1" ht="24.75" customHeight="1" x14ac:dyDescent="0.2">
      <c r="A101" s="62" t="s">
        <v>56</v>
      </c>
      <c r="B101" s="31" t="s">
        <v>163</v>
      </c>
      <c r="C101" s="135" t="s">
        <v>35</v>
      </c>
      <c r="D101" s="55">
        <v>3</v>
      </c>
      <c r="E101" s="68"/>
      <c r="F101" s="93"/>
      <c r="G101" s="120"/>
      <c r="H101" s="22"/>
      <c r="I101" s="36"/>
      <c r="J101" s="40"/>
      <c r="K101" s="22"/>
      <c r="L101" s="41"/>
      <c r="M101" s="40"/>
      <c r="N101" s="22"/>
      <c r="O101" s="41"/>
      <c r="P101" s="65"/>
      <c r="Q101" s="45"/>
      <c r="R101" s="109"/>
    </row>
    <row r="102" spans="1:18" s="83" customFormat="1" ht="24.75" customHeight="1" x14ac:dyDescent="0.2">
      <c r="A102" s="104">
        <v>12</v>
      </c>
      <c r="B102" s="106" t="s">
        <v>164</v>
      </c>
      <c r="C102" s="107"/>
      <c r="D102" s="114" t="s">
        <v>96</v>
      </c>
      <c r="E102" s="102"/>
      <c r="F102" s="93"/>
      <c r="G102" s="120"/>
      <c r="H102" s="22"/>
      <c r="I102" s="36"/>
      <c r="J102" s="134"/>
      <c r="K102" s="22"/>
      <c r="L102" s="41"/>
      <c r="M102" s="40"/>
      <c r="N102" s="22"/>
      <c r="O102" s="41"/>
      <c r="P102" s="65"/>
      <c r="Q102" s="45"/>
      <c r="R102" s="109"/>
    </row>
    <row r="103" spans="1:18" s="83" customFormat="1" ht="24.75" customHeight="1" x14ac:dyDescent="0.2">
      <c r="A103" s="62" t="s">
        <v>58</v>
      </c>
      <c r="B103" s="26" t="s">
        <v>157</v>
      </c>
      <c r="C103" s="127" t="s">
        <v>165</v>
      </c>
      <c r="D103" s="55">
        <v>1</v>
      </c>
      <c r="E103" s="68"/>
      <c r="F103" s="93"/>
      <c r="G103" s="120"/>
      <c r="H103" s="22"/>
      <c r="I103" s="36"/>
      <c r="J103" s="134"/>
      <c r="K103" s="22"/>
      <c r="L103" s="41"/>
      <c r="M103" s="40"/>
      <c r="N103" s="22"/>
      <c r="O103" s="41"/>
      <c r="P103" s="65"/>
      <c r="Q103" s="45"/>
      <c r="R103" s="109"/>
    </row>
    <row r="104" spans="1:18" s="83" customFormat="1" ht="24.75" customHeight="1" x14ac:dyDescent="0.2">
      <c r="A104" s="62" t="s">
        <v>227</v>
      </c>
      <c r="B104" s="31" t="s">
        <v>47</v>
      </c>
      <c r="C104" s="127" t="s">
        <v>165</v>
      </c>
      <c r="D104" s="55">
        <v>1</v>
      </c>
      <c r="E104" s="68"/>
      <c r="F104" s="93"/>
      <c r="G104" s="120"/>
      <c r="H104" s="22"/>
      <c r="I104" s="36"/>
      <c r="J104" s="134"/>
      <c r="K104" s="22"/>
      <c r="L104" s="41"/>
      <c r="M104" s="40"/>
      <c r="N104" s="22"/>
      <c r="O104" s="41"/>
      <c r="P104" s="65"/>
      <c r="Q104" s="45"/>
      <c r="R104" s="109"/>
    </row>
    <row r="105" spans="1:18" s="83" customFormat="1" ht="24.75" customHeight="1" x14ac:dyDescent="0.2">
      <c r="A105" s="62" t="s">
        <v>59</v>
      </c>
      <c r="B105" s="31" t="s">
        <v>166</v>
      </c>
      <c r="C105" s="127" t="s">
        <v>17</v>
      </c>
      <c r="D105" s="55">
        <v>42</v>
      </c>
      <c r="E105" s="68"/>
      <c r="F105" s="93"/>
      <c r="G105" s="120"/>
      <c r="H105" s="22"/>
      <c r="I105" s="36"/>
      <c r="J105" s="134"/>
      <c r="K105" s="22"/>
      <c r="L105" s="41"/>
      <c r="M105" s="40"/>
      <c r="N105" s="22"/>
      <c r="O105" s="41"/>
      <c r="P105" s="65"/>
      <c r="Q105" s="45"/>
      <c r="R105" s="109"/>
    </row>
    <row r="106" spans="1:18" s="83" customFormat="1" ht="24.75" customHeight="1" x14ac:dyDescent="0.2">
      <c r="A106" s="62" t="s">
        <v>60</v>
      </c>
      <c r="B106" s="31" t="s">
        <v>167</v>
      </c>
      <c r="C106" s="127" t="s">
        <v>17</v>
      </c>
      <c r="D106" s="55">
        <v>56</v>
      </c>
      <c r="E106" s="68"/>
      <c r="F106" s="93"/>
      <c r="G106" s="120"/>
      <c r="H106" s="22"/>
      <c r="I106" s="36"/>
      <c r="J106" s="134"/>
      <c r="K106" s="22"/>
      <c r="L106" s="41"/>
      <c r="M106" s="40"/>
      <c r="N106" s="22"/>
      <c r="O106" s="41"/>
      <c r="P106" s="65"/>
      <c r="Q106" s="45"/>
      <c r="R106" s="109"/>
    </row>
    <row r="107" spans="1:18" s="83" customFormat="1" ht="24.75" customHeight="1" x14ac:dyDescent="0.2">
      <c r="A107" s="207" t="s">
        <v>61</v>
      </c>
      <c r="B107" s="26" t="s">
        <v>159</v>
      </c>
      <c r="C107" s="30" t="s">
        <v>17</v>
      </c>
      <c r="D107" s="208">
        <v>23</v>
      </c>
      <c r="E107" s="209"/>
      <c r="F107" s="93"/>
      <c r="G107" s="120"/>
      <c r="H107" s="22"/>
      <c r="I107" s="36"/>
      <c r="J107" s="134"/>
      <c r="K107" s="22"/>
      <c r="L107" s="41"/>
      <c r="M107" s="40"/>
      <c r="N107" s="22"/>
      <c r="O107" s="41"/>
      <c r="P107" s="65"/>
      <c r="Q107" s="45"/>
      <c r="R107" s="109"/>
    </row>
    <row r="108" spans="1:18" s="83" customFormat="1" ht="24.75" customHeight="1" x14ac:dyDescent="0.2">
      <c r="A108" s="207" t="s">
        <v>81</v>
      </c>
      <c r="B108" s="26" t="s">
        <v>168</v>
      </c>
      <c r="C108" s="30" t="s">
        <v>128</v>
      </c>
      <c r="D108" s="208">
        <v>1</v>
      </c>
      <c r="E108" s="209"/>
      <c r="F108" s="93"/>
      <c r="G108" s="120"/>
      <c r="H108" s="22"/>
      <c r="I108" s="36"/>
      <c r="J108" s="134"/>
      <c r="K108" s="22"/>
      <c r="L108" s="41"/>
      <c r="M108" s="40"/>
      <c r="N108" s="22"/>
      <c r="O108" s="41"/>
      <c r="P108" s="65"/>
      <c r="Q108" s="45"/>
      <c r="R108" s="109"/>
    </row>
    <row r="109" spans="1:18" s="83" customFormat="1" ht="24.75" customHeight="1" x14ac:dyDescent="0.2">
      <c r="A109" s="207" t="s">
        <v>82</v>
      </c>
      <c r="B109" s="26" t="s">
        <v>169</v>
      </c>
      <c r="C109" s="30" t="s">
        <v>128</v>
      </c>
      <c r="D109" s="208">
        <v>4</v>
      </c>
      <c r="E109" s="209"/>
      <c r="F109" s="93"/>
      <c r="G109" s="120"/>
      <c r="H109" s="22"/>
      <c r="I109" s="36"/>
      <c r="J109" s="134"/>
      <c r="K109" s="22"/>
      <c r="L109" s="41"/>
      <c r="M109" s="40"/>
      <c r="N109" s="22"/>
      <c r="O109" s="41"/>
      <c r="P109" s="65"/>
      <c r="Q109" s="45"/>
      <c r="R109" s="109"/>
    </row>
    <row r="110" spans="1:18" s="53" customFormat="1" ht="15.75" x14ac:dyDescent="0.2">
      <c r="A110" s="69" t="s">
        <v>57</v>
      </c>
      <c r="B110" s="69" t="s">
        <v>170</v>
      </c>
      <c r="C110" s="70"/>
      <c r="D110" s="72"/>
      <c r="E110" s="73"/>
      <c r="F110" s="90"/>
      <c r="G110" s="117"/>
      <c r="H110" s="74"/>
      <c r="I110" s="75"/>
      <c r="J110" s="76"/>
      <c r="K110" s="74"/>
      <c r="L110" s="77"/>
      <c r="M110" s="78"/>
      <c r="N110" s="74"/>
      <c r="O110" s="77"/>
      <c r="P110" s="79"/>
      <c r="Q110" s="80"/>
      <c r="R110" s="109"/>
    </row>
    <row r="111" spans="1:18" s="17" customFormat="1" ht="47.25" x14ac:dyDescent="0.2">
      <c r="A111" s="104">
        <v>13</v>
      </c>
      <c r="B111" s="100" t="s">
        <v>176</v>
      </c>
      <c r="C111" s="101"/>
      <c r="D111" s="114" t="s">
        <v>96</v>
      </c>
      <c r="E111" s="102"/>
      <c r="F111" s="103"/>
      <c r="G111" s="118"/>
      <c r="H111" s="48"/>
      <c r="I111" s="49"/>
      <c r="J111" s="50"/>
      <c r="K111" s="48"/>
      <c r="L111" s="51"/>
      <c r="M111" s="50"/>
      <c r="N111" s="48"/>
      <c r="O111" s="51"/>
      <c r="P111" s="64"/>
      <c r="Q111" s="52"/>
      <c r="R111" s="111"/>
    </row>
    <row r="112" spans="1:18" s="17" customFormat="1" ht="24.75" customHeight="1" x14ac:dyDescent="0.2">
      <c r="A112" s="62" t="s">
        <v>91</v>
      </c>
      <c r="B112" s="31" t="s">
        <v>171</v>
      </c>
      <c r="C112" s="1" t="s">
        <v>17</v>
      </c>
      <c r="D112" s="55">
        <v>255</v>
      </c>
      <c r="E112" s="68"/>
      <c r="F112" s="137"/>
      <c r="G112" s="138"/>
      <c r="H112" s="139"/>
      <c r="I112" s="140"/>
      <c r="J112" s="141"/>
      <c r="K112" s="139"/>
      <c r="L112" s="142"/>
      <c r="M112" s="141"/>
      <c r="N112" s="139"/>
      <c r="O112" s="142"/>
      <c r="P112" s="125"/>
      <c r="Q112" s="126"/>
      <c r="R112" s="111"/>
    </row>
    <row r="113" spans="1:18" s="17" customFormat="1" ht="24.75" customHeight="1" x14ac:dyDescent="0.2">
      <c r="A113" s="62" t="s">
        <v>92</v>
      </c>
      <c r="B113" s="31" t="s">
        <v>172</v>
      </c>
      <c r="C113" s="127" t="s">
        <v>17</v>
      </c>
      <c r="D113" s="143">
        <v>19</v>
      </c>
      <c r="E113" s="68"/>
      <c r="F113" s="137"/>
      <c r="G113" s="138"/>
      <c r="H113" s="139"/>
      <c r="I113" s="140"/>
      <c r="J113" s="141"/>
      <c r="K113" s="139"/>
      <c r="L113" s="142"/>
      <c r="M113" s="141"/>
      <c r="N113" s="139"/>
      <c r="O113" s="142"/>
      <c r="P113" s="125"/>
      <c r="Q113" s="126"/>
      <c r="R113" s="111"/>
    </row>
    <row r="114" spans="1:18" s="17" customFormat="1" ht="24.75" customHeight="1" x14ac:dyDescent="0.2">
      <c r="A114" s="104">
        <v>14</v>
      </c>
      <c r="B114" s="106" t="s">
        <v>257</v>
      </c>
      <c r="C114" s="101"/>
      <c r="D114" s="114" t="s">
        <v>96</v>
      </c>
      <c r="E114" s="136"/>
      <c r="F114" s="137"/>
      <c r="G114" s="138"/>
      <c r="H114" s="139"/>
      <c r="I114" s="140"/>
      <c r="J114" s="141"/>
      <c r="K114" s="139"/>
      <c r="L114" s="142"/>
      <c r="M114" s="141"/>
      <c r="N114" s="139"/>
      <c r="O114" s="142"/>
      <c r="P114" s="125"/>
      <c r="Q114" s="126"/>
      <c r="R114" s="111"/>
    </row>
    <row r="115" spans="1:18" s="82" customFormat="1" ht="25.5" x14ac:dyDescent="0.2">
      <c r="A115" s="62" t="s">
        <v>231</v>
      </c>
      <c r="B115" s="26" t="s">
        <v>259</v>
      </c>
      <c r="C115" s="1" t="s">
        <v>63</v>
      </c>
      <c r="D115" s="55">
        <v>1</v>
      </c>
      <c r="E115" s="68"/>
      <c r="F115" s="93"/>
      <c r="G115" s="120"/>
      <c r="H115" s="22"/>
      <c r="I115" s="36"/>
      <c r="J115" s="40"/>
      <c r="K115" s="22"/>
      <c r="L115" s="41"/>
      <c r="M115" s="40"/>
      <c r="N115" s="22"/>
      <c r="O115" s="41"/>
      <c r="P115" s="65"/>
      <c r="Q115" s="45"/>
      <c r="R115" s="109"/>
    </row>
    <row r="116" spans="1:18" s="53" customFormat="1" ht="24.75" customHeight="1" x14ac:dyDescent="0.2">
      <c r="A116" s="62" t="s">
        <v>232</v>
      </c>
      <c r="B116" s="26" t="s">
        <v>47</v>
      </c>
      <c r="C116" s="1" t="s">
        <v>63</v>
      </c>
      <c r="D116" s="55">
        <v>1</v>
      </c>
      <c r="E116" s="68"/>
      <c r="F116" s="93"/>
      <c r="G116" s="120"/>
      <c r="H116" s="22"/>
      <c r="I116" s="36"/>
      <c r="J116" s="40"/>
      <c r="K116" s="22"/>
      <c r="L116" s="41"/>
      <c r="M116" s="40"/>
      <c r="N116" s="22"/>
      <c r="O116" s="41"/>
      <c r="P116" s="65"/>
      <c r="Q116" s="45"/>
      <c r="R116" s="109"/>
    </row>
    <row r="117" spans="1:18" s="53" customFormat="1" ht="24.75" customHeight="1" x14ac:dyDescent="0.2">
      <c r="A117" s="62" t="s">
        <v>233</v>
      </c>
      <c r="B117" s="26" t="s">
        <v>174</v>
      </c>
      <c r="C117" s="1" t="s">
        <v>17</v>
      </c>
      <c r="D117" s="55">
        <v>528</v>
      </c>
      <c r="E117" s="68"/>
      <c r="F117" s="93"/>
      <c r="G117" s="120"/>
      <c r="H117" s="22"/>
      <c r="I117" s="36"/>
      <c r="J117" s="40"/>
      <c r="K117" s="22"/>
      <c r="L117" s="41"/>
      <c r="M117" s="40"/>
      <c r="N117" s="22"/>
      <c r="O117" s="41"/>
      <c r="P117" s="65"/>
      <c r="Q117" s="45"/>
      <c r="R117" s="109"/>
    </row>
    <row r="118" spans="1:18" s="57" customFormat="1" ht="24.75" customHeight="1" x14ac:dyDescent="0.2">
      <c r="A118" s="62" t="s">
        <v>234</v>
      </c>
      <c r="B118" s="26" t="s">
        <v>173</v>
      </c>
      <c r="C118" s="1" t="s">
        <v>17</v>
      </c>
      <c r="D118" s="55">
        <v>61</v>
      </c>
      <c r="E118" s="68"/>
      <c r="F118" s="93"/>
      <c r="G118" s="120"/>
      <c r="H118" s="22"/>
      <c r="I118" s="36"/>
      <c r="J118" s="40"/>
      <c r="K118" s="22"/>
      <c r="L118" s="41"/>
      <c r="M118" s="40"/>
      <c r="N118" s="22"/>
      <c r="O118" s="41"/>
      <c r="P118" s="65"/>
      <c r="Q118" s="45"/>
      <c r="R118" s="109"/>
    </row>
    <row r="119" spans="1:18" s="83" customFormat="1" ht="24.75" customHeight="1" x14ac:dyDescent="0.2">
      <c r="A119" s="62" t="s">
        <v>254</v>
      </c>
      <c r="B119" s="26" t="s">
        <v>261</v>
      </c>
      <c r="C119" s="127" t="s">
        <v>100</v>
      </c>
      <c r="D119" s="55">
        <v>3</v>
      </c>
      <c r="E119" s="68"/>
      <c r="F119" s="144"/>
      <c r="G119" s="120"/>
      <c r="H119" s="22"/>
      <c r="I119" s="36"/>
      <c r="J119" s="40"/>
      <c r="K119" s="22"/>
      <c r="L119" s="41"/>
      <c r="M119" s="40"/>
      <c r="N119" s="22"/>
      <c r="O119" s="41"/>
      <c r="P119" s="65"/>
      <c r="Q119" s="45"/>
      <c r="R119" s="109"/>
    </row>
    <row r="120" spans="1:18" s="83" customFormat="1" ht="24.75" customHeight="1" x14ac:dyDescent="0.2">
      <c r="A120" s="62" t="s">
        <v>255</v>
      </c>
      <c r="B120" s="26" t="s">
        <v>252</v>
      </c>
      <c r="C120" s="127" t="s">
        <v>128</v>
      </c>
      <c r="D120" s="55">
        <v>1</v>
      </c>
      <c r="E120" s="68"/>
      <c r="F120" s="144"/>
      <c r="G120" s="120"/>
      <c r="H120" s="22"/>
      <c r="I120" s="36"/>
      <c r="J120" s="40"/>
      <c r="K120" s="22"/>
      <c r="L120" s="41"/>
      <c r="M120" s="40"/>
      <c r="N120" s="22"/>
      <c r="O120" s="41"/>
      <c r="P120" s="65"/>
      <c r="Q120" s="45"/>
      <c r="R120" s="109"/>
    </row>
    <row r="121" spans="1:18" s="83" customFormat="1" ht="24.75" customHeight="1" x14ac:dyDescent="0.2">
      <c r="A121" s="62" t="s">
        <v>256</v>
      </c>
      <c r="B121" s="26" t="s">
        <v>253</v>
      </c>
      <c r="C121" s="127" t="s">
        <v>100</v>
      </c>
      <c r="D121" s="55">
        <v>7</v>
      </c>
      <c r="E121" s="68"/>
      <c r="F121" s="144"/>
      <c r="G121" s="120"/>
      <c r="H121" s="22"/>
      <c r="I121" s="36"/>
      <c r="J121" s="40"/>
      <c r="K121" s="22"/>
      <c r="L121" s="41"/>
      <c r="M121" s="40"/>
      <c r="N121" s="22"/>
      <c r="O121" s="41"/>
      <c r="P121" s="65"/>
      <c r="Q121" s="45"/>
      <c r="R121" s="109"/>
    </row>
    <row r="122" spans="1:18" s="83" customFormat="1" ht="24.75" customHeight="1" x14ac:dyDescent="0.2">
      <c r="A122" s="62" t="s">
        <v>258</v>
      </c>
      <c r="B122" s="26" t="s">
        <v>260</v>
      </c>
      <c r="C122" s="1" t="s">
        <v>35</v>
      </c>
      <c r="D122" s="55">
        <v>8</v>
      </c>
      <c r="E122" s="68"/>
      <c r="F122" s="144"/>
      <c r="G122" s="120"/>
      <c r="H122" s="22"/>
      <c r="I122" s="36"/>
      <c r="J122" s="40"/>
      <c r="K122" s="22"/>
      <c r="L122" s="41"/>
      <c r="M122" s="40"/>
      <c r="N122" s="22"/>
      <c r="O122" s="41"/>
      <c r="P122" s="65"/>
      <c r="Q122" s="45"/>
      <c r="R122" s="109"/>
    </row>
    <row r="123" spans="1:18" s="83" customFormat="1" ht="24.75" customHeight="1" x14ac:dyDescent="0.2">
      <c r="A123" s="69" t="s">
        <v>175</v>
      </c>
      <c r="B123" s="145" t="s">
        <v>185</v>
      </c>
      <c r="C123" s="70"/>
      <c r="D123" s="72"/>
      <c r="E123" s="73"/>
      <c r="F123" s="144"/>
      <c r="G123" s="120"/>
      <c r="H123" s="22"/>
      <c r="I123" s="36"/>
      <c r="J123" s="40"/>
      <c r="K123" s="22"/>
      <c r="L123" s="41"/>
      <c r="M123" s="40"/>
      <c r="N123" s="22"/>
      <c r="O123" s="41"/>
      <c r="P123" s="65"/>
      <c r="Q123" s="45"/>
      <c r="R123" s="109"/>
    </row>
    <row r="124" spans="1:18" s="83" customFormat="1" ht="24.75" customHeight="1" x14ac:dyDescent="0.2">
      <c r="A124" s="104">
        <v>15</v>
      </c>
      <c r="B124" s="106" t="s">
        <v>186</v>
      </c>
      <c r="C124" s="101"/>
      <c r="D124" s="114" t="s">
        <v>96</v>
      </c>
      <c r="E124" s="136"/>
      <c r="F124" s="144"/>
      <c r="G124" s="120"/>
      <c r="H124" s="22"/>
      <c r="I124" s="36"/>
      <c r="J124" s="40"/>
      <c r="K124" s="22"/>
      <c r="L124" s="41"/>
      <c r="M124" s="40"/>
      <c r="N124" s="22"/>
      <c r="O124" s="41"/>
      <c r="P124" s="65"/>
      <c r="Q124" s="45"/>
      <c r="R124" s="109"/>
    </row>
    <row r="125" spans="1:18" s="83" customFormat="1" ht="24.75" customHeight="1" x14ac:dyDescent="0.2">
      <c r="A125" s="62" t="s">
        <v>235</v>
      </c>
      <c r="B125" s="26" t="s">
        <v>177</v>
      </c>
      <c r="C125" s="1" t="s">
        <v>63</v>
      </c>
      <c r="D125" s="55">
        <v>1</v>
      </c>
      <c r="E125" s="68"/>
      <c r="F125" s="144"/>
      <c r="G125" s="120"/>
      <c r="H125" s="22"/>
      <c r="I125" s="36"/>
      <c r="J125" s="40"/>
      <c r="K125" s="22"/>
      <c r="L125" s="41"/>
      <c r="M125" s="40"/>
      <c r="N125" s="22"/>
      <c r="O125" s="41"/>
      <c r="P125" s="65"/>
      <c r="Q125" s="45"/>
      <c r="R125" s="109"/>
    </row>
    <row r="126" spans="1:18" s="83" customFormat="1" ht="24.75" customHeight="1" x14ac:dyDescent="0.2">
      <c r="A126" s="62" t="s">
        <v>236</v>
      </c>
      <c r="B126" s="26" t="s">
        <v>178</v>
      </c>
      <c r="C126" s="1" t="s">
        <v>17</v>
      </c>
      <c r="D126" s="55">
        <v>412</v>
      </c>
      <c r="E126" s="68"/>
      <c r="F126" s="144"/>
      <c r="G126" s="120"/>
      <c r="H126" s="22"/>
      <c r="I126" s="36"/>
      <c r="J126" s="40"/>
      <c r="K126" s="22"/>
      <c r="L126" s="41"/>
      <c r="M126" s="40"/>
      <c r="N126" s="22"/>
      <c r="O126" s="41"/>
      <c r="P126" s="65"/>
      <c r="Q126" s="45"/>
      <c r="R126" s="109"/>
    </row>
    <row r="127" spans="1:18" s="83" customFormat="1" ht="24.75" customHeight="1" x14ac:dyDescent="0.2">
      <c r="A127" s="62" t="s">
        <v>262</v>
      </c>
      <c r="B127" s="26" t="s">
        <v>179</v>
      </c>
      <c r="C127" s="1" t="s">
        <v>35</v>
      </c>
      <c r="D127" s="55">
        <v>4</v>
      </c>
      <c r="E127" s="68"/>
      <c r="F127" s="144"/>
      <c r="G127" s="120"/>
      <c r="H127" s="22"/>
      <c r="I127" s="36"/>
      <c r="J127" s="40"/>
      <c r="K127" s="22"/>
      <c r="L127" s="41"/>
      <c r="M127" s="40"/>
      <c r="N127" s="22"/>
      <c r="O127" s="41"/>
      <c r="P127" s="65"/>
      <c r="Q127" s="45"/>
      <c r="R127" s="109"/>
    </row>
    <row r="128" spans="1:18" s="83" customFormat="1" ht="24.75" customHeight="1" x14ac:dyDescent="0.2">
      <c r="A128" s="62" t="s">
        <v>263</v>
      </c>
      <c r="B128" s="26" t="s">
        <v>188</v>
      </c>
      <c r="C128" s="1" t="s">
        <v>17</v>
      </c>
      <c r="D128" s="55">
        <v>209</v>
      </c>
      <c r="E128" s="68"/>
      <c r="F128" s="144"/>
      <c r="G128" s="120"/>
      <c r="H128" s="22"/>
      <c r="I128" s="36"/>
      <c r="J128" s="40"/>
      <c r="K128" s="22"/>
      <c r="L128" s="41"/>
      <c r="M128" s="40"/>
      <c r="N128" s="22"/>
      <c r="O128" s="41"/>
      <c r="P128" s="65"/>
      <c r="Q128" s="45"/>
      <c r="R128" s="109"/>
    </row>
    <row r="129" spans="1:18" s="83" customFormat="1" ht="24.75" customHeight="1" x14ac:dyDescent="0.2">
      <c r="A129" s="62" t="s">
        <v>264</v>
      </c>
      <c r="B129" s="26" t="s">
        <v>181</v>
      </c>
      <c r="C129" s="1" t="s">
        <v>17</v>
      </c>
      <c r="D129" s="55">
        <v>416</v>
      </c>
      <c r="E129" s="68"/>
      <c r="F129" s="144"/>
      <c r="G129" s="120"/>
      <c r="H129" s="22"/>
      <c r="I129" s="36"/>
      <c r="J129" s="40"/>
      <c r="K129" s="22"/>
      <c r="L129" s="41"/>
      <c r="M129" s="40"/>
      <c r="N129" s="22"/>
      <c r="O129" s="41"/>
      <c r="P129" s="65"/>
      <c r="Q129" s="45"/>
      <c r="R129" s="109"/>
    </row>
    <row r="130" spans="1:18" s="83" customFormat="1" ht="24.75" customHeight="1" x14ac:dyDescent="0.2">
      <c r="A130" s="62" t="s">
        <v>265</v>
      </c>
      <c r="B130" s="26" t="s">
        <v>182</v>
      </c>
      <c r="C130" s="1" t="s">
        <v>17</v>
      </c>
      <c r="D130" s="55">
        <v>62</v>
      </c>
      <c r="E130" s="68"/>
      <c r="F130" s="144"/>
      <c r="G130" s="120"/>
      <c r="H130" s="22"/>
      <c r="I130" s="36"/>
      <c r="J130" s="40"/>
      <c r="K130" s="22"/>
      <c r="L130" s="41"/>
      <c r="M130" s="40"/>
      <c r="N130" s="22"/>
      <c r="O130" s="41"/>
      <c r="P130" s="65"/>
      <c r="Q130" s="45"/>
      <c r="R130" s="109"/>
    </row>
    <row r="131" spans="1:18" s="83" customFormat="1" ht="24.75" customHeight="1" x14ac:dyDescent="0.2">
      <c r="A131" s="62" t="s">
        <v>266</v>
      </c>
      <c r="B131" s="26" t="s">
        <v>183</v>
      </c>
      <c r="C131" s="1" t="s">
        <v>17</v>
      </c>
      <c r="D131" s="55">
        <v>50</v>
      </c>
      <c r="E131" s="68"/>
      <c r="F131" s="144"/>
      <c r="G131" s="120"/>
      <c r="H131" s="22"/>
      <c r="I131" s="36"/>
      <c r="J131" s="40"/>
      <c r="K131" s="22"/>
      <c r="L131" s="41"/>
      <c r="M131" s="40"/>
      <c r="N131" s="22"/>
      <c r="O131" s="41"/>
      <c r="P131" s="65"/>
      <c r="Q131" s="45"/>
      <c r="R131" s="109"/>
    </row>
    <row r="132" spans="1:18" s="83" customFormat="1" ht="24.75" customHeight="1" x14ac:dyDescent="0.2">
      <c r="A132" s="62" t="s">
        <v>267</v>
      </c>
      <c r="B132" s="26" t="s">
        <v>184</v>
      </c>
      <c r="C132" s="1" t="s">
        <v>35</v>
      </c>
      <c r="D132" s="55">
        <v>3</v>
      </c>
      <c r="E132" s="68"/>
      <c r="F132" s="144"/>
      <c r="G132" s="120"/>
      <c r="H132" s="22"/>
      <c r="I132" s="36"/>
      <c r="J132" s="40"/>
      <c r="K132" s="22"/>
      <c r="L132" s="41"/>
      <c r="M132" s="40"/>
      <c r="N132" s="22"/>
      <c r="O132" s="41"/>
      <c r="P132" s="65"/>
      <c r="Q132" s="45"/>
      <c r="R132" s="109"/>
    </row>
    <row r="133" spans="1:18" s="83" customFormat="1" ht="24.75" customHeight="1" x14ac:dyDescent="0.2">
      <c r="A133" s="104">
        <v>16</v>
      </c>
      <c r="B133" s="106" t="s">
        <v>187</v>
      </c>
      <c r="C133" s="101"/>
      <c r="D133" s="114" t="s">
        <v>96</v>
      </c>
      <c r="E133" s="136"/>
      <c r="F133" s="144"/>
      <c r="G133" s="120"/>
      <c r="H133" s="22"/>
      <c r="I133" s="36"/>
      <c r="J133" s="40"/>
      <c r="K133" s="22"/>
      <c r="L133" s="41"/>
      <c r="M133" s="40"/>
      <c r="N133" s="22"/>
      <c r="O133" s="41"/>
      <c r="P133" s="65"/>
      <c r="Q133" s="45"/>
      <c r="R133" s="109"/>
    </row>
    <row r="134" spans="1:18" s="83" customFormat="1" ht="24.75" customHeight="1" x14ac:dyDescent="0.2">
      <c r="A134" s="62" t="s">
        <v>237</v>
      </c>
      <c r="B134" s="26" t="s">
        <v>177</v>
      </c>
      <c r="C134" s="1" t="s">
        <v>63</v>
      </c>
      <c r="D134" s="55">
        <v>1</v>
      </c>
      <c r="E134" s="68"/>
      <c r="F134" s="144"/>
      <c r="G134" s="120"/>
      <c r="H134" s="22"/>
      <c r="I134" s="36"/>
      <c r="J134" s="40"/>
      <c r="K134" s="22"/>
      <c r="L134" s="41"/>
      <c r="M134" s="40"/>
      <c r="N134" s="22"/>
      <c r="O134" s="41"/>
      <c r="P134" s="65"/>
      <c r="Q134" s="45"/>
      <c r="R134" s="109"/>
    </row>
    <row r="135" spans="1:18" s="83" customFormat="1" ht="24.75" customHeight="1" x14ac:dyDescent="0.2">
      <c r="A135" s="62" t="s">
        <v>238</v>
      </c>
      <c r="B135" s="26" t="s">
        <v>178</v>
      </c>
      <c r="C135" s="1" t="s">
        <v>17</v>
      </c>
      <c r="D135" s="55">
        <v>27</v>
      </c>
      <c r="E135" s="68"/>
      <c r="F135" s="144"/>
      <c r="G135" s="120"/>
      <c r="H135" s="22"/>
      <c r="I135" s="36"/>
      <c r="J135" s="40"/>
      <c r="K135" s="22"/>
      <c r="L135" s="41"/>
      <c r="M135" s="40"/>
      <c r="N135" s="22"/>
      <c r="O135" s="41"/>
      <c r="P135" s="65"/>
      <c r="Q135" s="45"/>
      <c r="R135" s="109"/>
    </row>
    <row r="136" spans="1:18" s="83" customFormat="1" ht="24.75" customHeight="1" x14ac:dyDescent="0.2">
      <c r="A136" s="62" t="s">
        <v>239</v>
      </c>
      <c r="B136" s="26" t="s">
        <v>179</v>
      </c>
      <c r="C136" s="1" t="s">
        <v>35</v>
      </c>
      <c r="D136" s="55">
        <v>2</v>
      </c>
      <c r="E136" s="68"/>
      <c r="F136" s="144"/>
      <c r="G136" s="120"/>
      <c r="H136" s="22"/>
      <c r="I136" s="36"/>
      <c r="J136" s="40"/>
      <c r="K136" s="22"/>
      <c r="L136" s="41"/>
      <c r="M136" s="40"/>
      <c r="N136" s="22"/>
      <c r="O136" s="41"/>
      <c r="P136" s="65"/>
      <c r="Q136" s="45"/>
      <c r="R136" s="109"/>
    </row>
    <row r="137" spans="1:18" s="83" customFormat="1" ht="24.75" customHeight="1" x14ac:dyDescent="0.2">
      <c r="A137" s="62" t="s">
        <v>240</v>
      </c>
      <c r="B137" s="26" t="s">
        <v>275</v>
      </c>
      <c r="C137" s="1" t="s">
        <v>35</v>
      </c>
      <c r="D137" s="55">
        <v>1</v>
      </c>
      <c r="E137" s="68"/>
      <c r="F137" s="144"/>
      <c r="G137" s="120"/>
      <c r="H137" s="22"/>
      <c r="I137" s="36"/>
      <c r="J137" s="40"/>
      <c r="K137" s="22"/>
      <c r="L137" s="41"/>
      <c r="M137" s="40"/>
      <c r="N137" s="22"/>
      <c r="O137" s="41"/>
      <c r="P137" s="65"/>
      <c r="Q137" s="45"/>
      <c r="R137" s="109"/>
    </row>
    <row r="138" spans="1:18" s="83" customFormat="1" ht="24.75" customHeight="1" x14ac:dyDescent="0.2">
      <c r="A138" s="62" t="s">
        <v>241</v>
      </c>
      <c r="B138" s="26" t="s">
        <v>180</v>
      </c>
      <c r="C138" s="1" t="s">
        <v>17</v>
      </c>
      <c r="D138" s="55">
        <v>282</v>
      </c>
      <c r="E138" s="68"/>
      <c r="F138" s="144"/>
      <c r="G138" s="120"/>
      <c r="H138" s="22"/>
      <c r="I138" s="36"/>
      <c r="J138" s="40"/>
      <c r="K138" s="22"/>
      <c r="L138" s="41"/>
      <c r="M138" s="40"/>
      <c r="N138" s="22"/>
      <c r="O138" s="41"/>
      <c r="P138" s="65"/>
      <c r="Q138" s="45"/>
      <c r="R138" s="109"/>
    </row>
    <row r="139" spans="1:18" s="83" customFormat="1" ht="24.75" customHeight="1" x14ac:dyDescent="0.2">
      <c r="A139" s="62" t="s">
        <v>242</v>
      </c>
      <c r="B139" s="26" t="s">
        <v>274</v>
      </c>
      <c r="C139" s="1" t="s">
        <v>17</v>
      </c>
      <c r="D139" s="55">
        <v>143.5</v>
      </c>
      <c r="E139" s="68"/>
      <c r="F139" s="144"/>
      <c r="G139" s="120"/>
      <c r="H139" s="22"/>
      <c r="I139" s="36"/>
      <c r="J139" s="40"/>
      <c r="K139" s="22"/>
      <c r="L139" s="41"/>
      <c r="M139" s="40"/>
      <c r="N139" s="22"/>
      <c r="O139" s="41"/>
      <c r="P139" s="65"/>
      <c r="Q139" s="45"/>
      <c r="R139" s="109"/>
    </row>
    <row r="140" spans="1:18" s="83" customFormat="1" ht="24.75" customHeight="1" x14ac:dyDescent="0.2">
      <c r="A140" s="62" t="s">
        <v>243</v>
      </c>
      <c r="B140" s="26" t="s">
        <v>182</v>
      </c>
      <c r="C140" s="1" t="s">
        <v>17</v>
      </c>
      <c r="D140" s="55">
        <v>355</v>
      </c>
      <c r="E140" s="68"/>
      <c r="F140" s="144"/>
      <c r="G140" s="120"/>
      <c r="H140" s="22"/>
      <c r="I140" s="36"/>
      <c r="J140" s="40"/>
      <c r="K140" s="22"/>
      <c r="L140" s="41"/>
      <c r="M140" s="40"/>
      <c r="N140" s="22"/>
      <c r="O140" s="41"/>
      <c r="P140" s="65"/>
      <c r="Q140" s="45"/>
      <c r="R140" s="109"/>
    </row>
    <row r="141" spans="1:18" s="83" customFormat="1" ht="24.75" customHeight="1" x14ac:dyDescent="0.2">
      <c r="A141" s="62" t="s">
        <v>244</v>
      </c>
      <c r="B141" s="26" t="s">
        <v>276</v>
      </c>
      <c r="C141" s="1" t="s">
        <v>100</v>
      </c>
      <c r="D141" s="55">
        <v>7</v>
      </c>
      <c r="E141" s="68"/>
      <c r="F141" s="144"/>
      <c r="G141" s="120"/>
      <c r="H141" s="22"/>
      <c r="I141" s="36"/>
      <c r="J141" s="40"/>
      <c r="K141" s="22"/>
      <c r="L141" s="41"/>
      <c r="M141" s="40"/>
      <c r="N141" s="22"/>
      <c r="O141" s="41"/>
      <c r="P141" s="65"/>
      <c r="Q141" s="45"/>
      <c r="R141" s="109"/>
    </row>
    <row r="142" spans="1:18" s="83" customFormat="1" ht="24.75" customHeight="1" x14ac:dyDescent="0.2">
      <c r="A142" s="62" t="s">
        <v>245</v>
      </c>
      <c r="B142" s="26" t="s">
        <v>183</v>
      </c>
      <c r="C142" s="1" t="s">
        <v>17</v>
      </c>
      <c r="D142" s="55">
        <v>50</v>
      </c>
      <c r="E142" s="68"/>
      <c r="F142" s="144"/>
      <c r="G142" s="120"/>
      <c r="H142" s="22"/>
      <c r="I142" s="36"/>
      <c r="J142" s="40"/>
      <c r="K142" s="22"/>
      <c r="L142" s="41"/>
      <c r="M142" s="40"/>
      <c r="N142" s="22"/>
      <c r="O142" s="41"/>
      <c r="P142" s="65"/>
      <c r="Q142" s="45"/>
      <c r="R142" s="109"/>
    </row>
    <row r="143" spans="1:18" s="83" customFormat="1" ht="24.75" customHeight="1" thickBot="1" x14ac:dyDescent="0.25">
      <c r="A143" s="148" t="s">
        <v>268</v>
      </c>
      <c r="B143" s="149" t="s">
        <v>184</v>
      </c>
      <c r="C143" s="150" t="s">
        <v>35</v>
      </c>
      <c r="D143" s="151">
        <v>3</v>
      </c>
      <c r="E143" s="152"/>
      <c r="F143" s="153"/>
      <c r="G143" s="120"/>
      <c r="H143" s="22"/>
      <c r="I143" s="36"/>
      <c r="J143" s="40"/>
      <c r="K143" s="22"/>
      <c r="L143" s="41"/>
      <c r="M143" s="40"/>
      <c r="N143" s="22"/>
      <c r="O143" s="41"/>
      <c r="P143" s="65"/>
      <c r="Q143" s="45"/>
      <c r="R143" s="109"/>
    </row>
    <row r="144" spans="1:18" s="9" customFormat="1" ht="16.5" thickBot="1" x14ac:dyDescent="0.25">
      <c r="A144" s="165" t="s">
        <v>93</v>
      </c>
      <c r="B144" s="166"/>
      <c r="C144" s="167"/>
      <c r="D144" s="167"/>
      <c r="E144" s="63"/>
      <c r="F144" s="113"/>
      <c r="G144" s="121"/>
      <c r="H144" s="32"/>
      <c r="I144" s="33"/>
      <c r="J144" s="42"/>
      <c r="K144" s="32"/>
      <c r="L144" s="33"/>
      <c r="M144" s="42"/>
      <c r="N144" s="32"/>
      <c r="O144" s="33"/>
      <c r="P144" s="89"/>
      <c r="Q144" s="84"/>
      <c r="R144" s="112"/>
    </row>
    <row r="145" spans="1:17" ht="16.5" thickBot="1" x14ac:dyDescent="0.25">
      <c r="B145" s="24"/>
      <c r="C145" s="165" t="s">
        <v>94</v>
      </c>
      <c r="D145" s="166"/>
      <c r="E145" s="63"/>
      <c r="F145" s="123"/>
      <c r="G145" s="19"/>
      <c r="H145" s="19"/>
      <c r="I145" s="19"/>
      <c r="J145" s="19"/>
      <c r="K145" s="19"/>
      <c r="L145" s="19"/>
      <c r="M145" s="174" t="s">
        <v>89</v>
      </c>
      <c r="N145" s="175"/>
      <c r="O145" s="176"/>
      <c r="P145" s="85"/>
      <c r="Q145" s="86"/>
    </row>
    <row r="146" spans="1:17" ht="16.5" thickBot="1" x14ac:dyDescent="0.25">
      <c r="B146" s="25"/>
      <c r="C146" s="165" t="s">
        <v>95</v>
      </c>
      <c r="D146" s="166"/>
      <c r="E146" s="63"/>
      <c r="F146" s="124"/>
      <c r="G146" s="19"/>
      <c r="H146" s="19"/>
      <c r="I146" s="19"/>
      <c r="J146" s="19"/>
      <c r="K146" s="19"/>
      <c r="L146" s="19"/>
      <c r="M146" s="177" t="s">
        <v>90</v>
      </c>
      <c r="N146" s="178"/>
      <c r="O146" s="179"/>
      <c r="P146" s="87"/>
      <c r="Q146" s="88"/>
    </row>
    <row r="147" spans="1:17" x14ac:dyDescent="0.2">
      <c r="A147" s="59"/>
      <c r="B147" s="25"/>
      <c r="C147" s="25"/>
      <c r="D147" s="25"/>
      <c r="E147" s="19"/>
      <c r="F147" s="19"/>
      <c r="G147" s="19"/>
      <c r="H147" s="19"/>
      <c r="I147" s="19"/>
      <c r="J147" s="19"/>
      <c r="K147" s="19"/>
      <c r="L147" s="19"/>
    </row>
    <row r="148" spans="1:17" s="83" customFormat="1" x14ac:dyDescent="0.2">
      <c r="A148" s="59"/>
      <c r="B148" s="25"/>
      <c r="C148" s="25"/>
      <c r="D148" s="25"/>
      <c r="E148" s="19"/>
      <c r="F148" s="19"/>
      <c r="G148" s="19"/>
      <c r="H148" s="19"/>
      <c r="I148" s="19"/>
      <c r="J148" s="19"/>
      <c r="K148" s="19"/>
      <c r="L148" s="19"/>
    </row>
    <row r="149" spans="1:17" s="83" customFormat="1" x14ac:dyDescent="0.2">
      <c r="A149" s="59"/>
      <c r="B149" s="25"/>
      <c r="C149" s="25"/>
      <c r="D149" s="25"/>
      <c r="E149" s="19"/>
      <c r="F149" s="19"/>
      <c r="G149" s="19"/>
      <c r="H149" s="19"/>
      <c r="I149" s="19"/>
      <c r="J149" s="19"/>
      <c r="K149" s="19"/>
      <c r="L149" s="19"/>
    </row>
    <row r="150" spans="1:17" s="83" customFormat="1" x14ac:dyDescent="0.2">
      <c r="A150" s="59"/>
      <c r="B150" s="25"/>
      <c r="C150" s="25"/>
      <c r="D150" s="25"/>
      <c r="E150" s="19"/>
      <c r="F150" s="19"/>
      <c r="G150" s="19"/>
      <c r="H150" s="19"/>
      <c r="I150" s="19"/>
      <c r="J150" s="19"/>
      <c r="K150" s="19"/>
      <c r="L150" s="19"/>
    </row>
    <row r="151" spans="1:17" s="83" customFormat="1" x14ac:dyDescent="0.2">
      <c r="A151" s="59"/>
      <c r="B151" s="25"/>
      <c r="C151" s="25"/>
      <c r="D151" s="25"/>
      <c r="E151" s="19"/>
      <c r="F151" s="19"/>
      <c r="G151" s="19"/>
      <c r="H151" s="19"/>
      <c r="I151" s="19"/>
      <c r="J151" s="19"/>
      <c r="K151" s="19"/>
      <c r="L151" s="19"/>
    </row>
    <row r="152" spans="1:17" x14ac:dyDescent="0.2">
      <c r="B152" s="25"/>
      <c r="C152" s="25"/>
      <c r="D152" s="25"/>
      <c r="E152" s="19"/>
      <c r="F152" s="19"/>
      <c r="G152" s="19"/>
      <c r="H152" s="19"/>
      <c r="I152" s="19"/>
      <c r="J152" s="19"/>
      <c r="K152" s="19"/>
      <c r="L152" s="19"/>
    </row>
    <row r="153" spans="1:17" x14ac:dyDescent="0.2">
      <c r="B153" s="27"/>
      <c r="C153" s="25"/>
      <c r="D153" s="25"/>
      <c r="E153" s="115" t="s">
        <v>97</v>
      </c>
      <c r="F153" s="19"/>
      <c r="G153" s="19"/>
      <c r="H153" s="19"/>
      <c r="I153" s="19"/>
      <c r="J153" s="19"/>
      <c r="K153" s="19"/>
      <c r="L153" s="19"/>
    </row>
    <row r="154" spans="1:17" x14ac:dyDescent="0.2">
      <c r="B154" s="19"/>
      <c r="E154" s="162" t="s">
        <v>38</v>
      </c>
      <c r="F154" s="162"/>
      <c r="G154" s="162"/>
      <c r="H154" s="162"/>
      <c r="M154" s="162" t="s">
        <v>38</v>
      </c>
      <c r="N154" s="162"/>
      <c r="O154" s="162"/>
      <c r="P154" s="162"/>
    </row>
    <row r="155" spans="1:17" x14ac:dyDescent="0.2">
      <c r="E155" s="163"/>
      <c r="F155" s="163"/>
      <c r="G155" s="163"/>
      <c r="H155" s="163"/>
      <c r="M155" s="163"/>
      <c r="N155" s="163"/>
      <c r="O155" s="163"/>
      <c r="P155" s="163"/>
    </row>
    <row r="156" spans="1:17" ht="12.75" customHeight="1" x14ac:dyDescent="0.2">
      <c r="E156" s="164"/>
      <c r="F156" s="164"/>
      <c r="G156" s="164"/>
      <c r="H156" s="164"/>
      <c r="I156" s="12"/>
      <c r="J156" s="12"/>
      <c r="K156" s="12"/>
      <c r="L156" s="12"/>
      <c r="M156" s="164"/>
      <c r="N156" s="164"/>
      <c r="O156" s="164"/>
      <c r="P156" s="164"/>
      <c r="Q156" s="12"/>
    </row>
    <row r="157" spans="1:17" x14ac:dyDescent="0.2">
      <c r="E157" s="164"/>
      <c r="F157" s="164"/>
      <c r="G157" s="164"/>
      <c r="H157" s="164"/>
      <c r="I157" s="13"/>
      <c r="J157" s="13"/>
      <c r="K157" s="13"/>
      <c r="L157" s="13"/>
      <c r="M157" s="164"/>
      <c r="N157" s="164"/>
      <c r="O157" s="164"/>
      <c r="P157" s="164"/>
      <c r="Q157" s="13"/>
    </row>
    <row r="158" spans="1:17" x14ac:dyDescent="0.2"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7" x14ac:dyDescent="0.2"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7" x14ac:dyDescent="0.2"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8" spans="10:10" x14ac:dyDescent="0.2">
      <c r="J168" s="14"/>
    </row>
  </sheetData>
  <mergeCells count="30">
    <mergeCell ref="Q9:Q12"/>
    <mergeCell ref="G11:G12"/>
    <mergeCell ref="H11:H12"/>
    <mergeCell ref="I11:I12"/>
    <mergeCell ref="A9:A12"/>
    <mergeCell ref="B9:B12"/>
    <mergeCell ref="M9:O9"/>
    <mergeCell ref="G9:I9"/>
    <mergeCell ref="C9:C12"/>
    <mergeCell ref="D9:D12"/>
    <mergeCell ref="E9:F11"/>
    <mergeCell ref="J9:L9"/>
    <mergeCell ref="J11:J12"/>
    <mergeCell ref="K11:K12"/>
    <mergeCell ref="L11:L12"/>
    <mergeCell ref="M11:M12"/>
    <mergeCell ref="P11:P12"/>
    <mergeCell ref="C6:P6"/>
    <mergeCell ref="B4:O4"/>
    <mergeCell ref="M154:P157"/>
    <mergeCell ref="A144:D144"/>
    <mergeCell ref="G10:P10"/>
    <mergeCell ref="C7:O7"/>
    <mergeCell ref="N11:N12"/>
    <mergeCell ref="O11:O12"/>
    <mergeCell ref="M145:O145"/>
    <mergeCell ref="M146:O146"/>
    <mergeCell ref="C145:D145"/>
    <mergeCell ref="C146:D146"/>
    <mergeCell ref="E154:H157"/>
  </mergeCells>
  <phoneticPr fontId="15" type="noConversion"/>
  <printOptions horizontalCentered="1"/>
  <pageMargins left="0.19685039370078741" right="0.23622047244094491" top="0.47244094488188981" bottom="0.39370078740157483" header="0.47244094488188981" footer="0.31496062992125984"/>
  <pageSetup paperSize="9" scale="59" orientation="portrait" r:id="rId1"/>
  <headerFooter alignWithMargins="0">
    <oddFooter>Strona &amp;P z &amp;N</oddFooter>
  </headerFooter>
  <rowBreaks count="2" manualBreakCount="2">
    <brk id="57" max="17" man="1"/>
    <brk id="107" max="17" man="1"/>
  </rowBreaks>
  <ignoredErrors>
    <ignoredError sqref="A6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</vt:lpstr>
      <vt:lpstr>Arkusz!Obszar_wydruku</vt:lpstr>
      <vt:lpstr>Arkusz!Tytuły_wydruku</vt:lpstr>
    </vt:vector>
  </TitlesOfParts>
  <Company>MGPIPS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zabowska</dc:creator>
  <cp:lastModifiedBy>Andrzej Paluch</cp:lastModifiedBy>
  <cp:lastPrinted>2023-12-20T06:55:29Z</cp:lastPrinted>
  <dcterms:created xsi:type="dcterms:W3CDTF">2004-11-18T10:18:47Z</dcterms:created>
  <dcterms:modified xsi:type="dcterms:W3CDTF">2023-12-20T06:55:44Z</dcterms:modified>
</cp:coreProperties>
</file>