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240" windowHeight="11325" activeTab="0"/>
  </bookViews>
  <sheets>
    <sheet name="Arkusz1" sheetId="1" r:id="rId1"/>
  </sheets>
  <definedNames>
    <definedName name="_xlnm.Print_Area" localSheetId="0">'Arkusz1'!$A$2:$U$11</definedName>
  </definedNames>
  <calcPr fullCalcOnLoad="1"/>
</workbook>
</file>

<file path=xl/sharedStrings.xml><?xml version="1.0" encoding="utf-8"?>
<sst xmlns="http://schemas.openxmlformats.org/spreadsheetml/2006/main" count="29" uniqueCount="24">
  <si>
    <t>TECHN</t>
  </si>
  <si>
    <t>EFEKT</t>
  </si>
  <si>
    <t>PUNKTY</t>
  </si>
  <si>
    <t>polielektrolit</t>
  </si>
  <si>
    <t>osad</t>
  </si>
  <si>
    <t>ODCIEK</t>
  </si>
  <si>
    <t>UWODN.</t>
  </si>
  <si>
    <t>SUMA</t>
  </si>
  <si>
    <t>KOSZT</t>
  </si>
  <si>
    <t>RAZEM</t>
  </si>
  <si>
    <t>początek</t>
  </si>
  <si>
    <t>koniec</t>
  </si>
  <si>
    <t>ilość 
m3</t>
  </si>
  <si>
    <t>stężenie</t>
  </si>
  <si>
    <t>ilość
 smo</t>
  </si>
  <si>
    <t>kg pol
/t smo</t>
  </si>
  <si>
    <t>odciek</t>
  </si>
  <si>
    <t>cena
 kg</t>
  </si>
  <si>
    <t>KORONA</t>
  </si>
  <si>
    <t>KORONA JV</t>
  </si>
  <si>
    <t>ilość 
polieletrolit kg</t>
  </si>
  <si>
    <t>Flokulant Flopam FO 4490SH</t>
  </si>
  <si>
    <t>Kalkulacja wyników badania polielektrolitów dla odwadnianie osadu listopad grudzień  2022</t>
  </si>
  <si>
    <t>uwodnienie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</si>
</sst>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\ _z_ł"/>
    <numFmt numFmtId="167" formatCode="0.0000"/>
    <numFmt numFmtId="168" formatCode="0.000"/>
    <numFmt numFmtId="169" formatCode="0.00000"/>
    <numFmt numFmtId="170" formatCode="#\ ###\ ###\ ##0.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\ _z_ł"/>
    <numFmt numFmtId="177" formatCode="0.0000000"/>
    <numFmt numFmtId="178" formatCode="0.000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42" fillId="2" borderId="0" xfId="0" applyFont="1" applyFill="1" applyAlignment="1">
      <alignment/>
    </xf>
    <xf numFmtId="0" fontId="41" fillId="6" borderId="0" xfId="0" applyFont="1" applyFill="1" applyAlignment="1">
      <alignment horizontal="center"/>
    </xf>
    <xf numFmtId="0" fontId="42" fillId="19" borderId="0" xfId="0" applyFont="1" applyFill="1" applyAlignment="1">
      <alignment/>
    </xf>
    <xf numFmtId="0" fontId="41" fillId="0" borderId="0" xfId="0" applyFont="1" applyAlignment="1">
      <alignment/>
    </xf>
    <xf numFmtId="9" fontId="41" fillId="6" borderId="0" xfId="0" applyNumberFormat="1" applyFont="1" applyFill="1" applyAlignment="1">
      <alignment horizontal="center"/>
    </xf>
    <xf numFmtId="0" fontId="41" fillId="0" borderId="0" xfId="0" applyFont="1" applyAlignment="1">
      <alignment wrapText="1"/>
    </xf>
    <xf numFmtId="0" fontId="41" fillId="10" borderId="0" xfId="0" applyFont="1" applyFill="1" applyAlignment="1">
      <alignment wrapText="1"/>
    </xf>
    <xf numFmtId="9" fontId="2" fillId="0" borderId="0" xfId="0" applyNumberFormat="1" applyFont="1" applyAlignment="1">
      <alignment wrapText="1"/>
    </xf>
    <xf numFmtId="9" fontId="41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0" fontId="41" fillId="10" borderId="0" xfId="0" applyFont="1" applyFill="1" applyAlignment="1">
      <alignment/>
    </xf>
    <xf numFmtId="0" fontId="42" fillId="0" borderId="0" xfId="0" applyFont="1" applyAlignment="1">
      <alignment/>
    </xf>
    <xf numFmtId="10" fontId="42" fillId="0" borderId="0" xfId="0" applyNumberFormat="1" applyFont="1" applyAlignment="1">
      <alignment/>
    </xf>
    <xf numFmtId="166" fontId="42" fillId="0" borderId="0" xfId="0" applyNumberFormat="1" applyFont="1" applyAlignment="1">
      <alignment/>
    </xf>
    <xf numFmtId="168" fontId="41" fillId="10" borderId="0" xfId="0" applyNumberFormat="1" applyFont="1" applyFill="1" applyAlignment="1">
      <alignment horizontal="center"/>
    </xf>
    <xf numFmtId="168" fontId="42" fillId="0" borderId="0" xfId="0" applyNumberFormat="1" applyFont="1" applyAlignment="1">
      <alignment/>
    </xf>
    <xf numFmtId="168" fontId="41" fillId="6" borderId="0" xfId="0" applyNumberFormat="1" applyFont="1" applyFill="1" applyAlignment="1">
      <alignment horizontal="center"/>
    </xf>
    <xf numFmtId="168" fontId="41" fillId="33" borderId="0" xfId="0" applyNumberFormat="1" applyFont="1" applyFill="1" applyAlignment="1">
      <alignment horizontal="center"/>
    </xf>
    <xf numFmtId="0" fontId="41" fillId="0" borderId="0" xfId="0" applyFont="1" applyAlignment="1">
      <alignment/>
    </xf>
    <xf numFmtId="10" fontId="0" fillId="0" borderId="0" xfId="0" applyNumberFormat="1" applyAlignment="1">
      <alignment/>
    </xf>
    <xf numFmtId="0" fontId="42" fillId="0" borderId="0" xfId="0" applyFont="1" applyFill="1" applyAlignment="1">
      <alignment/>
    </xf>
    <xf numFmtId="2" fontId="41" fillId="0" borderId="0" xfId="0" applyNumberFormat="1" applyFont="1" applyAlignment="1">
      <alignment horizontal="left"/>
    </xf>
    <xf numFmtId="168" fontId="41" fillId="0" borderId="0" xfId="0" applyNumberFormat="1" applyFont="1" applyFill="1" applyAlignment="1">
      <alignment horizontal="center"/>
    </xf>
    <xf numFmtId="168" fontId="42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168" fontId="41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8" fontId="42" fillId="33" borderId="0" xfId="0" applyNumberFormat="1" applyFont="1" applyFill="1" applyAlignment="1">
      <alignment/>
    </xf>
    <xf numFmtId="0" fontId="42" fillId="33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5" zoomScaleNormal="75" workbookViewId="0" topLeftCell="A1">
      <selection activeCell="H16" sqref="H16"/>
    </sheetView>
  </sheetViews>
  <sheetFormatPr defaultColWidth="8.796875" defaultRowHeight="14.25"/>
  <cols>
    <col min="1" max="1" width="11.69921875" style="0" customWidth="1"/>
    <col min="2" max="2" width="9.69921875" style="0" customWidth="1"/>
    <col min="4" max="4" width="5.3984375" style="0" customWidth="1"/>
    <col min="5" max="5" width="7" style="0" customWidth="1"/>
    <col min="6" max="6" width="6.19921875" style="0" customWidth="1"/>
    <col min="7" max="7" width="11.8984375" style="0" customWidth="1"/>
    <col min="8" max="8" width="20.69921875" style="0" customWidth="1"/>
    <col min="9" max="9" width="5.69921875" style="0" customWidth="1"/>
    <col min="10" max="10" width="9.59765625" style="0" customWidth="1"/>
    <col min="11" max="11" width="6.59765625" style="0" customWidth="1"/>
    <col min="12" max="12" width="8.3984375" style="0" customWidth="1"/>
    <col min="13" max="13" width="6.8984375" style="0" customWidth="1"/>
    <col min="14" max="14" width="6.59765625" style="0" customWidth="1"/>
    <col min="15" max="15" width="8.3984375" style="0" customWidth="1"/>
    <col min="16" max="16" width="8.5" style="0" customWidth="1"/>
    <col min="17" max="17" width="7.69921875" style="0" customWidth="1"/>
    <col min="18" max="18" width="7" style="0" customWidth="1"/>
    <col min="19" max="19" width="9.5" style="0" customWidth="1"/>
    <col min="20" max="20" width="7.19921875" style="0" customWidth="1"/>
    <col min="21" max="21" width="9.19921875" style="0" customWidth="1"/>
    <col min="22" max="22" width="11.19921875" style="0" customWidth="1"/>
  </cols>
  <sheetData>
    <row r="1" spans="1:22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75">
      <c r="A2" s="5" t="s">
        <v>22</v>
      </c>
      <c r="B2" s="4"/>
      <c r="C2" s="4"/>
      <c r="D2" s="4"/>
      <c r="E2" s="4"/>
      <c r="F2" s="4"/>
      <c r="G2" s="4"/>
      <c r="H2" s="4"/>
      <c r="I2" s="4" t="s">
        <v>19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 t="s">
        <v>0</v>
      </c>
      <c r="R3" s="4"/>
      <c r="S3" s="4"/>
      <c r="T3" s="7" t="s">
        <v>1</v>
      </c>
      <c r="U3" s="8" t="s">
        <v>2</v>
      </c>
      <c r="V3" s="4"/>
    </row>
    <row r="4" spans="1:22" ht="15.75">
      <c r="A4" s="5"/>
      <c r="B4" s="9" t="s">
        <v>3</v>
      </c>
      <c r="C4" s="9"/>
      <c r="D4" s="9"/>
      <c r="E4" s="9"/>
      <c r="F4" s="9"/>
      <c r="G4" s="9" t="s">
        <v>4</v>
      </c>
      <c r="H4" s="9" t="s">
        <v>4</v>
      </c>
      <c r="I4" s="9"/>
      <c r="J4" s="9"/>
      <c r="K4" s="9"/>
      <c r="L4" s="9"/>
      <c r="M4" s="9"/>
      <c r="N4" s="9"/>
      <c r="O4" s="9" t="s">
        <v>5</v>
      </c>
      <c r="P4" s="9" t="s">
        <v>6</v>
      </c>
      <c r="Q4" s="6" t="s">
        <v>7</v>
      </c>
      <c r="R4" s="4"/>
      <c r="S4" s="4" t="s">
        <v>8</v>
      </c>
      <c r="T4" s="10">
        <v>0.75</v>
      </c>
      <c r="U4" s="8" t="s">
        <v>9</v>
      </c>
      <c r="V4" s="4"/>
    </row>
    <row r="5" spans="1:22" ht="63">
      <c r="A5" s="4"/>
      <c r="B5" s="9" t="s">
        <v>10</v>
      </c>
      <c r="C5" s="9" t="s">
        <v>11</v>
      </c>
      <c r="D5" s="11" t="s">
        <v>12</v>
      </c>
      <c r="E5" s="9" t="s">
        <v>13</v>
      </c>
      <c r="F5" s="11" t="s">
        <v>20</v>
      </c>
      <c r="G5" s="9" t="s">
        <v>10</v>
      </c>
      <c r="H5" s="9" t="s">
        <v>11</v>
      </c>
      <c r="I5" s="11" t="s">
        <v>12</v>
      </c>
      <c r="J5" s="9" t="s">
        <v>13</v>
      </c>
      <c r="K5" s="11" t="s">
        <v>14</v>
      </c>
      <c r="L5" s="12" t="s">
        <v>15</v>
      </c>
      <c r="M5" s="9" t="s">
        <v>16</v>
      </c>
      <c r="N5" s="11" t="s">
        <v>23</v>
      </c>
      <c r="O5" s="13">
        <v>0.15</v>
      </c>
      <c r="P5" s="14">
        <v>0.1</v>
      </c>
      <c r="Q5" s="4"/>
      <c r="R5" s="15" t="s">
        <v>17</v>
      </c>
      <c r="S5" s="4"/>
      <c r="T5" s="7"/>
      <c r="U5" s="4"/>
      <c r="V5" s="4"/>
    </row>
    <row r="6" spans="1:22" ht="15.75">
      <c r="A6" s="4"/>
      <c r="B6" s="9"/>
      <c r="C6" s="9"/>
      <c r="D6" s="9"/>
      <c r="E6" s="9"/>
      <c r="F6" s="9"/>
      <c r="G6" s="9"/>
      <c r="H6" s="9"/>
      <c r="I6" s="9"/>
      <c r="J6" s="9"/>
      <c r="K6" s="9"/>
      <c r="L6" s="16"/>
      <c r="M6" s="9"/>
      <c r="N6" s="9"/>
      <c r="O6" s="9"/>
      <c r="P6" s="9"/>
      <c r="Q6" s="4"/>
      <c r="R6" s="4"/>
      <c r="S6" s="4"/>
      <c r="T6" s="7"/>
      <c r="U6" s="4"/>
      <c r="V6" s="4"/>
    </row>
    <row r="7" spans="1:22" ht="15.75">
      <c r="A7" s="4"/>
      <c r="B7" s="9"/>
      <c r="C7" s="9"/>
      <c r="D7" s="9"/>
      <c r="E7" s="9"/>
      <c r="F7" s="9"/>
      <c r="G7" s="9"/>
      <c r="H7" s="9"/>
      <c r="I7" s="9"/>
      <c r="J7" s="9"/>
      <c r="K7" s="9"/>
      <c r="L7" s="16"/>
      <c r="M7" s="9"/>
      <c r="N7" s="9"/>
      <c r="O7" s="9"/>
      <c r="P7" s="9"/>
      <c r="Q7" s="4"/>
      <c r="R7" s="4"/>
      <c r="S7" s="4"/>
      <c r="T7" s="7"/>
      <c r="U7" s="4"/>
      <c r="V7" s="4"/>
    </row>
    <row r="8" spans="1:22" ht="15.75">
      <c r="A8" s="4"/>
      <c r="B8" s="17"/>
      <c r="C8" s="17"/>
      <c r="D8" s="17"/>
      <c r="E8" s="18"/>
      <c r="F8" s="17"/>
      <c r="G8" s="19"/>
      <c r="H8" s="19"/>
      <c r="I8" s="17"/>
      <c r="J8" s="18"/>
      <c r="K8" s="17"/>
      <c r="L8" s="20"/>
      <c r="M8" s="26"/>
      <c r="N8" s="26"/>
      <c r="O8" s="21"/>
      <c r="P8" s="21"/>
      <c r="Q8" s="21"/>
      <c r="R8" s="27"/>
      <c r="S8" s="2"/>
      <c r="T8" s="22"/>
      <c r="U8" s="2"/>
      <c r="V8" s="4"/>
    </row>
    <row r="9" spans="1:22" ht="15.75">
      <c r="A9" s="4"/>
      <c r="B9" s="17"/>
      <c r="C9" s="17"/>
      <c r="D9" s="17"/>
      <c r="E9" s="17"/>
      <c r="F9" s="17"/>
      <c r="G9" s="17"/>
      <c r="H9" s="17"/>
      <c r="I9" s="17"/>
      <c r="J9" s="17"/>
      <c r="K9" s="17"/>
      <c r="L9" s="20"/>
      <c r="M9" s="17"/>
      <c r="N9" s="17"/>
      <c r="O9" s="21"/>
      <c r="P9" s="17"/>
      <c r="Q9" s="17"/>
      <c r="R9" s="3"/>
      <c r="S9" s="2"/>
      <c r="T9" s="22"/>
      <c r="U9" s="3"/>
      <c r="V9" s="4"/>
    </row>
    <row r="10" spans="1:22" ht="15.75">
      <c r="A10" s="4" t="s">
        <v>18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0"/>
      <c r="M10" s="17"/>
      <c r="N10" s="17"/>
      <c r="O10" s="21"/>
      <c r="P10" s="17"/>
      <c r="Q10" s="17"/>
      <c r="R10" s="3"/>
      <c r="S10" s="2"/>
      <c r="T10" s="22"/>
      <c r="U10" s="3"/>
      <c r="V10" s="4"/>
    </row>
    <row r="11" spans="1:22" ht="53.25" customHeight="1">
      <c r="A11" s="15" t="s">
        <v>21</v>
      </c>
      <c r="B11" s="17">
        <v>53881.2</v>
      </c>
      <c r="C11" s="17">
        <v>53884.4</v>
      </c>
      <c r="D11" s="17">
        <f>C11-B11</f>
        <v>3.2000000000043656</v>
      </c>
      <c r="E11" s="18">
        <v>0.0032</v>
      </c>
      <c r="F11" s="17">
        <f>D11*E11*1000</f>
        <v>10.240000000013971</v>
      </c>
      <c r="G11" s="19">
        <v>698160.2</v>
      </c>
      <c r="H11" s="19">
        <v>698185.1</v>
      </c>
      <c r="I11" s="17">
        <f>H11-G11</f>
        <v>24.900000000023283</v>
      </c>
      <c r="J11" s="18">
        <v>0.028</v>
      </c>
      <c r="K11" s="17">
        <f>I11*J11*1000</f>
        <v>697.2000000006519</v>
      </c>
      <c r="L11" s="20">
        <f>F11/K11*1000</f>
        <v>14.687320711423403</v>
      </c>
      <c r="M11" s="26">
        <v>1390</v>
      </c>
      <c r="N11" s="26">
        <v>78.8</v>
      </c>
      <c r="O11" s="34">
        <v>15</v>
      </c>
      <c r="P11" s="35">
        <f>N11/N11*10</f>
        <v>10</v>
      </c>
      <c r="Q11" s="21">
        <f>O11+P11</f>
        <v>25</v>
      </c>
      <c r="R11" s="3">
        <v>18.99</v>
      </c>
      <c r="S11" s="23">
        <f>L11*R11</f>
        <v>278.91222030993043</v>
      </c>
      <c r="T11" s="22">
        <v>75</v>
      </c>
      <c r="U11" s="23">
        <f>Q11+T11</f>
        <v>100</v>
      </c>
      <c r="V11" s="4"/>
    </row>
    <row r="12" spans="1:22" ht="15.75">
      <c r="A12" s="4"/>
      <c r="B12" s="17"/>
      <c r="C12" s="17"/>
      <c r="D12" s="17"/>
      <c r="E12" s="17"/>
      <c r="F12" s="17"/>
      <c r="G12" s="19"/>
      <c r="H12" s="19"/>
      <c r="I12" s="17"/>
      <c r="J12" s="17"/>
      <c r="K12" s="17"/>
      <c r="L12" s="28"/>
      <c r="M12" s="26"/>
      <c r="N12" s="26"/>
      <c r="O12" s="29"/>
      <c r="P12" s="26"/>
      <c r="Q12" s="26"/>
      <c r="R12" s="30"/>
      <c r="S12" s="31"/>
      <c r="T12" s="31"/>
      <c r="U12" s="30"/>
      <c r="V12" s="4"/>
    </row>
    <row r="13" spans="1:22" ht="15.75">
      <c r="A13" s="4"/>
      <c r="B13" s="17"/>
      <c r="C13" s="17"/>
      <c r="D13" s="17"/>
      <c r="E13" s="17"/>
      <c r="F13" s="17"/>
      <c r="G13" s="19"/>
      <c r="H13" s="19"/>
      <c r="I13" s="17"/>
      <c r="J13" s="17"/>
      <c r="K13" s="17"/>
      <c r="L13" s="28"/>
      <c r="M13" s="26"/>
      <c r="N13" s="26"/>
      <c r="O13" s="29"/>
      <c r="P13" s="26"/>
      <c r="Q13" s="26"/>
      <c r="R13" s="30"/>
      <c r="S13" s="31"/>
      <c r="T13" s="31"/>
      <c r="U13" s="30"/>
      <c r="V13" s="4"/>
    </row>
    <row r="14" spans="1:22" ht="15.75">
      <c r="A14" s="15"/>
      <c r="B14" s="17"/>
      <c r="C14" s="17"/>
      <c r="D14" s="17"/>
      <c r="E14" s="18"/>
      <c r="F14" s="17"/>
      <c r="G14" s="19"/>
      <c r="H14" s="19"/>
      <c r="I14" s="17"/>
      <c r="J14" s="18"/>
      <c r="K14" s="17"/>
      <c r="L14" s="28"/>
      <c r="M14" s="26"/>
      <c r="N14" s="26"/>
      <c r="O14" s="29"/>
      <c r="P14" s="29"/>
      <c r="Q14" s="29"/>
      <c r="R14" s="30"/>
      <c r="S14" s="31"/>
      <c r="T14" s="31"/>
      <c r="U14" s="31"/>
      <c r="V14" s="4"/>
    </row>
    <row r="15" spans="1:22" ht="15.75">
      <c r="A15" s="4"/>
      <c r="B15" s="17"/>
      <c r="C15" s="17"/>
      <c r="D15" s="17"/>
      <c r="E15" s="17"/>
      <c r="F15" s="17"/>
      <c r="G15" s="19"/>
      <c r="H15" s="19"/>
      <c r="I15" s="17"/>
      <c r="J15" s="17"/>
      <c r="K15" s="17"/>
      <c r="L15" s="28"/>
      <c r="M15" s="26"/>
      <c r="N15" s="26"/>
      <c r="O15" s="29"/>
      <c r="P15" s="29"/>
      <c r="Q15" s="26"/>
      <c r="R15" s="30"/>
      <c r="S15" s="31"/>
      <c r="T15" s="31"/>
      <c r="U15" s="30"/>
      <c r="V15" s="4"/>
    </row>
    <row r="16" spans="1:22" ht="15.75">
      <c r="A16" s="4"/>
      <c r="B16" s="17"/>
      <c r="C16" s="17"/>
      <c r="D16" s="17"/>
      <c r="E16" s="17"/>
      <c r="F16" s="17"/>
      <c r="G16" s="19"/>
      <c r="H16" s="19"/>
      <c r="I16" s="17"/>
      <c r="J16" s="17"/>
      <c r="K16" s="17"/>
      <c r="L16" s="28"/>
      <c r="M16" s="26"/>
      <c r="N16" s="26"/>
      <c r="O16" s="29"/>
      <c r="P16" s="29"/>
      <c r="Q16" s="26"/>
      <c r="R16" s="30"/>
      <c r="S16" s="31"/>
      <c r="T16" s="31"/>
      <c r="U16" s="30"/>
      <c r="V16" s="4"/>
    </row>
    <row r="17" spans="1:22" ht="15.75">
      <c r="A17" s="4"/>
      <c r="B17" s="17"/>
      <c r="C17" s="17"/>
      <c r="D17" s="17"/>
      <c r="E17" s="18"/>
      <c r="F17" s="17"/>
      <c r="G17" s="19"/>
      <c r="H17" s="19"/>
      <c r="I17" s="17"/>
      <c r="J17" s="18"/>
      <c r="K17" s="17"/>
      <c r="L17" s="28"/>
      <c r="M17" s="26"/>
      <c r="N17" s="26"/>
      <c r="O17" s="29"/>
      <c r="P17" s="29"/>
      <c r="Q17" s="29"/>
      <c r="R17" s="30"/>
      <c r="S17" s="31"/>
      <c r="T17" s="31"/>
      <c r="U17" s="31"/>
      <c r="V17" s="4"/>
    </row>
    <row r="18" spans="1:22" ht="15.75">
      <c r="A18" s="15"/>
      <c r="B18" s="17"/>
      <c r="C18" s="17"/>
      <c r="D18" s="17"/>
      <c r="E18" s="17"/>
      <c r="F18" s="17"/>
      <c r="G18" s="19"/>
      <c r="H18" s="19"/>
      <c r="I18" s="17"/>
      <c r="J18" s="17"/>
      <c r="K18" s="17"/>
      <c r="L18" s="28"/>
      <c r="M18" s="26"/>
      <c r="N18" s="26"/>
      <c r="O18" s="29"/>
      <c r="P18" s="29"/>
      <c r="Q18" s="26"/>
      <c r="R18" s="30"/>
      <c r="S18" s="31"/>
      <c r="T18" s="30"/>
      <c r="U18" s="30"/>
      <c r="V18" s="4"/>
    </row>
    <row r="19" spans="1:22" ht="15.75">
      <c r="A19" s="4"/>
      <c r="B19" s="17"/>
      <c r="C19" s="17"/>
      <c r="D19" s="17"/>
      <c r="E19" s="17"/>
      <c r="F19" s="17"/>
      <c r="G19" s="19"/>
      <c r="H19" s="19"/>
      <c r="I19" s="17"/>
      <c r="J19" s="17"/>
      <c r="K19" s="17"/>
      <c r="L19" s="28"/>
      <c r="M19" s="26"/>
      <c r="N19" s="26"/>
      <c r="O19" s="29"/>
      <c r="P19" s="29"/>
      <c r="Q19" s="26"/>
      <c r="R19" s="30"/>
      <c r="S19" s="31"/>
      <c r="T19" s="30"/>
      <c r="U19" s="30"/>
      <c r="V19" s="4"/>
    </row>
    <row r="20" spans="1:22" ht="15.75">
      <c r="A20" s="4"/>
      <c r="B20" s="17"/>
      <c r="C20" s="17"/>
      <c r="D20" s="17"/>
      <c r="E20" s="17"/>
      <c r="F20" s="17"/>
      <c r="G20" s="19"/>
      <c r="H20" s="19"/>
      <c r="I20" s="17"/>
      <c r="J20" s="17"/>
      <c r="K20" s="17"/>
      <c r="L20" s="28"/>
      <c r="M20" s="26"/>
      <c r="N20" s="26"/>
      <c r="O20" s="26"/>
      <c r="P20" s="29"/>
      <c r="Q20" s="26"/>
      <c r="R20" s="30"/>
      <c r="S20" s="31"/>
      <c r="T20" s="30"/>
      <c r="U20" s="30"/>
      <c r="V20" s="4"/>
    </row>
    <row r="21" spans="1:22" ht="15.75">
      <c r="A21" s="4"/>
      <c r="B21" s="17"/>
      <c r="C21" s="17"/>
      <c r="D21" s="17"/>
      <c r="E21" s="18"/>
      <c r="F21" s="17"/>
      <c r="G21" s="19"/>
      <c r="H21" s="19"/>
      <c r="I21" s="17"/>
      <c r="J21" s="18"/>
      <c r="K21" s="17"/>
      <c r="L21" s="28"/>
      <c r="M21" s="26"/>
      <c r="N21" s="26"/>
      <c r="O21" s="32"/>
      <c r="P21" s="29"/>
      <c r="Q21" s="29"/>
      <c r="R21" s="30"/>
      <c r="S21" s="31"/>
      <c r="T21" s="31"/>
      <c r="U21" s="31"/>
      <c r="V21" s="4"/>
    </row>
    <row r="22" spans="1:22" ht="15.75">
      <c r="A22" s="15"/>
      <c r="B22" s="17"/>
      <c r="C22" s="17"/>
      <c r="D22" s="17"/>
      <c r="E22" s="17"/>
      <c r="F22" s="17"/>
      <c r="G22" s="19"/>
      <c r="H22" s="19"/>
      <c r="I22" s="17"/>
      <c r="J22" s="17"/>
      <c r="K22" s="17"/>
      <c r="L22" s="33"/>
      <c r="M22" s="26"/>
      <c r="N22" s="26"/>
      <c r="O22" s="26"/>
      <c r="P22" s="29"/>
      <c r="Q22" s="26"/>
      <c r="R22" s="30"/>
      <c r="S22" s="30"/>
      <c r="T22" s="31"/>
      <c r="U22" s="30"/>
      <c r="V22" s="4"/>
    </row>
    <row r="23" spans="1:22" ht="15.75">
      <c r="A23" s="4"/>
      <c r="B23" s="17"/>
      <c r="C23" s="17"/>
      <c r="D23" s="17"/>
      <c r="E23" s="17"/>
      <c r="F23" s="17"/>
      <c r="G23" s="19"/>
      <c r="H23" s="19"/>
      <c r="I23" s="17"/>
      <c r="J23" s="17"/>
      <c r="K23" s="17"/>
      <c r="L23" s="33"/>
      <c r="M23" s="26"/>
      <c r="N23" s="26"/>
      <c r="O23" s="26"/>
      <c r="P23" s="29"/>
      <c r="Q23" s="26"/>
      <c r="R23" s="30"/>
      <c r="S23" s="30"/>
      <c r="T23" s="31"/>
      <c r="U23" s="30"/>
      <c r="V23" s="4"/>
    </row>
    <row r="24" spans="1:22" ht="15.75">
      <c r="A24" s="4"/>
      <c r="B24" s="17"/>
      <c r="C24" s="17"/>
      <c r="D24" s="17"/>
      <c r="E24" s="18"/>
      <c r="F24" s="17"/>
      <c r="G24" s="19"/>
      <c r="H24" s="19"/>
      <c r="I24" s="17"/>
      <c r="J24" s="18"/>
      <c r="K24" s="17"/>
      <c r="L24" s="28"/>
      <c r="M24" s="26"/>
      <c r="N24" s="26"/>
      <c r="O24" s="29"/>
      <c r="P24" s="29"/>
      <c r="Q24" s="29"/>
      <c r="R24" s="30"/>
      <c r="S24" s="30"/>
      <c r="T24" s="31"/>
      <c r="U24" s="31"/>
      <c r="V24" s="4"/>
    </row>
    <row r="25" spans="1:22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4"/>
      <c r="R25" s="4"/>
      <c r="S25" s="4"/>
      <c r="T25" s="4"/>
      <c r="U25" s="4"/>
      <c r="V25" s="4"/>
    </row>
    <row r="26" spans="1:2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9" ht="14.25">
      <c r="E29" s="1"/>
    </row>
    <row r="30" ht="14.25">
      <c r="E30" s="1"/>
    </row>
    <row r="31" ht="14.25">
      <c r="E31" s="1"/>
    </row>
    <row r="32" ht="14.25">
      <c r="E32" s="1"/>
    </row>
    <row r="36" ht="14.25">
      <c r="C36" s="25"/>
    </row>
    <row r="41" ht="14.25">
      <c r="B41" s="25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Toruńskie Wodociągi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Raczyński</dc:creator>
  <cp:keywords/>
  <dc:description/>
  <cp:lastModifiedBy>Aneta Sztuczka</cp:lastModifiedBy>
  <cp:lastPrinted>2022-12-27T09:30:22Z</cp:lastPrinted>
  <dcterms:created xsi:type="dcterms:W3CDTF">2018-12-17T07:48:11Z</dcterms:created>
  <dcterms:modified xsi:type="dcterms:W3CDTF">2022-12-27T13:01:08Z</dcterms:modified>
  <cp:category/>
  <cp:version/>
  <cp:contentType/>
  <cp:contentStatus/>
</cp:coreProperties>
</file>