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ZIIN\BZP\PRZETARGI I ZAMÓWIENIA 2021\BZP.272.2.11.2021 Gola - Klony\SWZ\"/>
    </mc:Choice>
  </mc:AlternateContent>
  <xr:revisionPtr revIDLastSave="0" documentId="13_ncr:1_{05C5A77C-29CB-46A3-92B8-F808CF4B196B}" xr6:coauthVersionLast="46" xr6:coauthVersionMax="46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3" i="1"/>
  <c r="H21" i="1"/>
  <c r="H20" i="1"/>
  <c r="H18" i="1"/>
  <c r="H14" i="1"/>
  <c r="H15" i="1"/>
  <c r="H16" i="1"/>
  <c r="H17" i="1"/>
  <c r="H13" i="1"/>
  <c r="H11" i="1"/>
  <c r="H10" i="1"/>
  <c r="H8" i="1"/>
  <c r="G26" i="1" l="1"/>
  <c r="G27" i="1" l="1"/>
  <c r="G28" i="1" s="1"/>
</calcChain>
</file>

<file path=xl/sharedStrings.xml><?xml version="1.0" encoding="utf-8"?>
<sst xmlns="http://schemas.openxmlformats.org/spreadsheetml/2006/main" count="79" uniqueCount="69">
  <si>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</si>
  <si>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</si>
  <si>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</si>
  <si>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</si>
  <si>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</si>
  <si>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</si>
  <si>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</si>
  <si>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</si>
  <si>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</si>
  <si>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5.</t>
  </si>
  <si>
    <t>km</t>
  </si>
  <si>
    <t>m²</t>
  </si>
  <si>
    <t>mb</t>
  </si>
  <si>
    <t>m³</t>
  </si>
  <si>
    <t>II ROBOTY ZIEMNE</t>
  </si>
  <si>
    <t>6.</t>
  </si>
  <si>
    <t>KNR 2-01
0202-04
0208-02</t>
  </si>
  <si>
    <t>7.</t>
  </si>
  <si>
    <t>KNR 2-01
0126-01</t>
  </si>
  <si>
    <t>8.</t>
  </si>
  <si>
    <t>KNNR 6
1005-03</t>
  </si>
  <si>
    <t>III PODBUDOWA</t>
  </si>
  <si>
    <t>9.</t>
  </si>
  <si>
    <t>KNNR 6
1005-07</t>
  </si>
  <si>
    <t>10.</t>
  </si>
  <si>
    <t>11.</t>
  </si>
  <si>
    <t>KNNR 6
0113-02</t>
  </si>
  <si>
    <t>12.</t>
  </si>
  <si>
    <t>13.</t>
  </si>
  <si>
    <t>KNNR 6
0110-03</t>
  </si>
  <si>
    <t>14.</t>
  </si>
  <si>
    <t>KNNR 6
0108-02</t>
  </si>
  <si>
    <t>Mg</t>
  </si>
  <si>
    <t>IV NAWIERZCHNIA</t>
  </si>
  <si>
    <t>KNNR 6
0204-06</t>
  </si>
  <si>
    <t>KNNR 6
0703-01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</si>
  <si>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</si>
  <si>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</si>
  <si>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</si>
  <si>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</si>
  <si>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</si>
  <si>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Mechaniczne oczyszczenie istniejącej nawierzchni bitumicznej - obustronne krawędzie na szerokości 1,0m</t>
  </si>
  <si>
    <t>Przebudowa drogi powiatowej nr 4784 Kosowo - Klony - Gola 
na odcinku Gola - Klony od km 0+000 do km 0+400</t>
  </si>
  <si>
    <t xml:space="preserve">I ROBOTY PRZYGOTOWAWCZE </t>
  </si>
  <si>
    <t>KNNR 1
0104-04</t>
  </si>
  <si>
    <t>Skropienie emulsją asfaltową kationową C60B10ZM średniorozpadową podbudowy pomocniczej z mieszanki kruszywa niezwiązanego w ilości 0,5 kg/m² (poszerzenie jezdni i zjazdów)</t>
  </si>
  <si>
    <t xml:space="preserve"> KNNR 6
0109-02</t>
  </si>
  <si>
    <t>KNR AT-03
0104-09</t>
  </si>
  <si>
    <t>V ROBOTY WYKOŃCZENIOWE</t>
  </si>
  <si>
    <t>Nawierzchnia pobocza z destruktu bitumicznego gr. średnia 10cm
str. Prawa 400x1,0
str. Lewa 229x1,0</t>
  </si>
  <si>
    <t>Bariery stalowe jednostronne o masie 24 kg/m ustawione po prawej stronie przebudowy</t>
  </si>
  <si>
    <t>KNNR 6
1201</t>
  </si>
  <si>
    <t>Odtworzenie trasy dróg w terenie pagórkowatym</t>
  </si>
  <si>
    <t>Mechaniczne usunięcie warstwy ziemi urodzajnej zalegającej na istniejącej nawierzchni grubości do 15cm strona lewa</t>
  </si>
  <si>
    <t>Roboty ziemne wykonywane koparkami podsiębiernymi o poj. łyżki 0,25m³ w gruncie kat. III z transportem urobku na odl. do 5km po drogach o nawierzchni utwardzonej samochodami samowyładowczymi</t>
  </si>
  <si>
    <t xml:space="preserve">Skropienie emulsją asfaltową kationową C60B3ZM szybkorozpadową istniejącej nawierzchni oraz podbudowy zasadniczej na poszerzeniu jezdni i zjazdach </t>
  </si>
  <si>
    <t>Podbudowa pomocnicza, warstwa ulepszonego podłoża z mieszanki kruszywa związanego cementem klasy C3,0/4,0 wyprodukowana w wytwórni betonów (Rm≤4,0MPa), po zagęszczeniu gr. 15cm pielęgnowanie piaskiem i wodą roboty na poszerzeniach jezdni i zjazdów</t>
  </si>
  <si>
    <t>Jednowarstwowa podbudowa pomocnicza z mieszanki kruszywa niezwiązanego C90/3 uziarnienie 0/63mm o grubości po zagęszczeniu 20cm - roboty na poszerzeniach i zjazdach</t>
  </si>
  <si>
    <t>Podbudowa zasadnicza z mieszanek mineralno-bitumicznych asfaltowych AC22P dla KR3 wg WT-1 i WT-2 o grubości po zagęszczeniu 7cm, krotność=0,875</t>
  </si>
  <si>
    <t>Mechaniczne ułożenie w-wy profilującej z betonu asfaltowego AC11S dla KR3 średnio grubości 5cm</t>
  </si>
  <si>
    <t>Geokompozyt do wzmocnienia nawierzchni bitumicznej na połączenia istniejącego poszerzenia z istniejącą jezdnią. Zastosować geokompozyt frezowalny. Rodzaj siatki 50/50 – surowiec zbrojący z włókna szklanego o wysokiej odporności temperaturowej. Baza – geowłóknina PP3. Wytrzymałość krótkotrwała na rozciąganie w kierunku poprzecznym ≥ 50/50 kN/m. Wydłużenie przy zerwaniu zarówno w kierunku podłużnym jak i w kierunku poprzecznym powinno wynosić≤ 3 %. Wielkość oczek ok. 40mm x 40mm. Funkcja wzmacniająca i przeciwspękaniowa. Siatkę wbudować na uprzednio wyrównanej nawierzchni bitumicznej zgodnie z zaleceniem producenta skropić nawierzchnię odpowiednim lepiszczem w odpowiedniej ilości. Siatkę rozłożyć na całej szerokości nawierzchni bitumicznej z właściwym załadunkiem, określonym przez producenta  siatki. Zabezpieczyć siatką przed jej przemieszczeniem przytwierdzając ją do nawierzchni wstrzeliwanymi pneumatycznie hartowanymi gwożdziami9 metalowymi z podkładkami do wzmocnienia nawierzchni bitumicznej</t>
  </si>
  <si>
    <t>Oznakowanie poziome, linie ciagłe krawędziowe wykonane mechacznicznie</t>
  </si>
  <si>
    <t>Kosztorys ofertowy</t>
  </si>
  <si>
    <t>Załącznik Nr 1-1 do SWZ</t>
  </si>
  <si>
    <t>Słownie: 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</si>
  <si>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……………………………………………………………………………………………………………………………………………………………..</t>
  </si>
  <si>
    <t>…………………………. dnia …………………………..            ……………………………………….</t>
  </si>
  <si>
    <t>miejscowość</t>
  </si>
  <si>
    <t>( pieczęć i podpis/ podpisy wykonawcy lub osób upoważnionych do składania oświadczeń woli w imieniu wykonawcy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</si>
</sst>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34"/>
  <sheetViews>
    <sheetView tabSelected="1" topLeftCell="A25" zoomScale="120" zoomScaleNormal="120" workbookViewId="0">
      <selection activeCell="Q18" sqref="Q18"/>
    </sheetView>
  </sheetViews>
  <sheetFormatPr defaultRowHeight="1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>
      <c r="G1" s="16" t="s">
        <v>63</v>
      </c>
    </row>
    <row r="2" spans="2:18" ht="20.25">
      <c r="B2" s="19" t="s">
        <v>62</v>
      </c>
      <c r="C2" s="19"/>
      <c r="D2" s="19"/>
      <c r="E2" s="19"/>
      <c r="F2" s="19"/>
      <c r="G2" s="19"/>
      <c r="H2" s="19"/>
      <c r="I2" s="8"/>
    </row>
    <row r="3" spans="2:18">
      <c r="B3" s="17"/>
      <c r="C3" s="17"/>
      <c r="D3" s="17"/>
      <c r="E3" s="17"/>
      <c r="F3" s="17"/>
      <c r="G3" s="17"/>
      <c r="H3" s="17"/>
      <c r="I3" s="7"/>
    </row>
    <row r="4" spans="2:18" ht="27.75" customHeight="1">
      <c r="B4" s="18" t="s">
        <v>42</v>
      </c>
      <c r="C4" s="18"/>
      <c r="D4" s="18"/>
      <c r="E4" s="18"/>
      <c r="F4" s="18"/>
      <c r="G4" s="18"/>
      <c r="H4" s="18"/>
      <c r="I4" s="9"/>
    </row>
    <row r="6" spans="2:18" ht="5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36</v>
      </c>
      <c r="H6" s="2" t="s">
        <v>37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>
      <c r="B7" s="20" t="s">
        <v>43</v>
      </c>
      <c r="C7" s="21"/>
      <c r="D7" s="21"/>
      <c r="E7" s="21"/>
      <c r="F7" s="21"/>
      <c r="G7" s="21"/>
      <c r="H7" s="22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4" customHeight="1">
      <c r="B8" s="2" t="s">
        <v>5</v>
      </c>
      <c r="C8" s="2" t="s">
        <v>44</v>
      </c>
      <c r="D8" s="3" t="s">
        <v>52</v>
      </c>
      <c r="E8" s="2" t="s">
        <v>10</v>
      </c>
      <c r="F8" s="6">
        <v>0.4</v>
      </c>
      <c r="G8" s="5">
        <v>0</v>
      </c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>
      <c r="B9" s="20" t="s">
        <v>14</v>
      </c>
      <c r="C9" s="21"/>
      <c r="D9" s="21"/>
      <c r="E9" s="21"/>
      <c r="F9" s="21"/>
      <c r="G9" s="21"/>
      <c r="H9" s="22"/>
      <c r="I9" s="11"/>
      <c r="J9" s="1"/>
      <c r="K9" s="1"/>
      <c r="L9" s="1"/>
      <c r="M9" s="1"/>
      <c r="N9" s="1"/>
      <c r="O9" s="1"/>
      <c r="P9" s="1"/>
      <c r="Q9" s="1"/>
      <c r="R9" s="1"/>
    </row>
    <row r="10" spans="2:18" ht="38.25">
      <c r="B10" s="2" t="s">
        <v>6</v>
      </c>
      <c r="C10" s="2" t="s">
        <v>18</v>
      </c>
      <c r="D10" s="3" t="s">
        <v>53</v>
      </c>
      <c r="E10" s="2" t="s">
        <v>11</v>
      </c>
      <c r="F10" s="5">
        <v>171</v>
      </c>
      <c r="G10" s="5">
        <v>0</v>
      </c>
      <c r="H10" s="5">
        <f>F10*G10</f>
        <v>0</v>
      </c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63.75">
      <c r="B11" s="2" t="s">
        <v>7</v>
      </c>
      <c r="C11" s="2" t="s">
        <v>16</v>
      </c>
      <c r="D11" s="3" t="s">
        <v>54</v>
      </c>
      <c r="E11" s="2" t="s">
        <v>13</v>
      </c>
      <c r="F11" s="5">
        <v>307.60000000000002</v>
      </c>
      <c r="G11" s="5">
        <v>0</v>
      </c>
      <c r="H11" s="5">
        <f>F11*G11</f>
        <v>0</v>
      </c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20" t="s">
        <v>21</v>
      </c>
      <c r="C12" s="21"/>
      <c r="D12" s="21"/>
      <c r="E12" s="21"/>
      <c r="F12" s="21"/>
      <c r="G12" s="21"/>
      <c r="H12" s="22"/>
      <c r="I12" s="10"/>
      <c r="J12" s="1"/>
      <c r="K12" s="1"/>
      <c r="L12" s="1"/>
      <c r="M12" s="1"/>
      <c r="N12" s="1"/>
      <c r="O12" s="1"/>
      <c r="P12" s="1"/>
      <c r="Q12" s="1"/>
      <c r="R12" s="1"/>
    </row>
    <row r="13" spans="2:18" ht="38.25">
      <c r="B13" s="2" t="s">
        <v>8</v>
      </c>
      <c r="C13" s="2" t="s">
        <v>20</v>
      </c>
      <c r="D13" s="3" t="s">
        <v>41</v>
      </c>
      <c r="E13" s="2" t="s">
        <v>11</v>
      </c>
      <c r="F13" s="5">
        <v>800</v>
      </c>
      <c r="G13" s="5">
        <v>0</v>
      </c>
      <c r="H13" s="5">
        <f>F13*G13</f>
        <v>0</v>
      </c>
      <c r="I13" s="13"/>
      <c r="J13" s="1"/>
      <c r="K13" s="1"/>
      <c r="L13" s="1"/>
      <c r="M13" s="1"/>
      <c r="N13" s="1"/>
      <c r="O13" s="1"/>
      <c r="P13" s="1"/>
      <c r="Q13" s="1"/>
      <c r="R13" s="1"/>
    </row>
    <row r="14" spans="2:18" ht="63.75">
      <c r="B14" s="2" t="s">
        <v>9</v>
      </c>
      <c r="C14" s="2" t="s">
        <v>23</v>
      </c>
      <c r="D14" s="3" t="s">
        <v>45</v>
      </c>
      <c r="E14" s="2" t="s">
        <v>11</v>
      </c>
      <c r="F14" s="5">
        <v>732.37</v>
      </c>
      <c r="G14" s="5">
        <v>0</v>
      </c>
      <c r="H14" s="5">
        <f t="shared" ref="H14:H17" si="0">F14*G14</f>
        <v>0</v>
      </c>
      <c r="I14" s="13"/>
      <c r="J14" s="1"/>
      <c r="K14" s="1"/>
      <c r="L14" s="1"/>
      <c r="M14" s="1"/>
      <c r="N14" s="1"/>
      <c r="O14" s="1"/>
      <c r="P14" s="1"/>
      <c r="Q14" s="1"/>
      <c r="R14" s="1"/>
    </row>
    <row r="15" spans="2:18" ht="51">
      <c r="B15" s="2" t="s">
        <v>15</v>
      </c>
      <c r="C15" s="2" t="s">
        <v>23</v>
      </c>
      <c r="D15" s="3" t="s">
        <v>55</v>
      </c>
      <c r="E15" s="2" t="s">
        <v>11</v>
      </c>
      <c r="F15" s="5">
        <v>2367.36</v>
      </c>
      <c r="G15" s="5">
        <v>0</v>
      </c>
      <c r="H15" s="5">
        <f t="shared" si="0"/>
        <v>0</v>
      </c>
      <c r="I15" s="13"/>
      <c r="J15" s="1"/>
      <c r="K15" s="1"/>
      <c r="L15" s="1"/>
      <c r="M15" s="1"/>
      <c r="N15" s="1"/>
      <c r="O15" s="1"/>
      <c r="P15" s="1"/>
      <c r="Q15" s="1"/>
      <c r="R15" s="1"/>
    </row>
    <row r="16" spans="2:18" ht="75.75" customHeight="1">
      <c r="B16" s="2" t="s">
        <v>17</v>
      </c>
      <c r="C16" s="2" t="s">
        <v>46</v>
      </c>
      <c r="D16" s="3" t="s">
        <v>56</v>
      </c>
      <c r="E16" s="2" t="s">
        <v>11</v>
      </c>
      <c r="F16" s="5">
        <v>732.37</v>
      </c>
      <c r="G16" s="5">
        <v>0</v>
      </c>
      <c r="H16" s="5">
        <f t="shared" si="0"/>
        <v>0</v>
      </c>
      <c r="I16" s="13"/>
      <c r="J16" s="1"/>
      <c r="K16" s="1"/>
      <c r="L16" s="1"/>
      <c r="M16" s="1"/>
      <c r="N16" s="1"/>
      <c r="O16" s="1"/>
      <c r="P16" s="1"/>
      <c r="Q16" s="1"/>
      <c r="R16" s="1"/>
    </row>
    <row r="17" spans="2:18" ht="51.75" customHeight="1">
      <c r="B17" s="2" t="s">
        <v>19</v>
      </c>
      <c r="C17" s="2" t="s">
        <v>26</v>
      </c>
      <c r="D17" s="3" t="s">
        <v>57</v>
      </c>
      <c r="E17" s="2" t="s">
        <v>11</v>
      </c>
      <c r="F17" s="5">
        <v>732.37</v>
      </c>
      <c r="G17" s="5">
        <v>0</v>
      </c>
      <c r="H17" s="5">
        <f t="shared" si="0"/>
        <v>0</v>
      </c>
      <c r="I17" s="13"/>
      <c r="J17" s="1"/>
      <c r="K17" s="1"/>
      <c r="L17" s="1"/>
      <c r="M17" s="1"/>
      <c r="N17" s="1"/>
      <c r="O17" s="1"/>
      <c r="P17" s="1"/>
      <c r="Q17" s="1"/>
      <c r="R17" s="1"/>
    </row>
    <row r="18" spans="2:18" ht="51">
      <c r="B18" s="2" t="s">
        <v>22</v>
      </c>
      <c r="C18" s="2" t="s">
        <v>29</v>
      </c>
      <c r="D18" s="3" t="s">
        <v>58</v>
      </c>
      <c r="E18" s="2" t="s">
        <v>11</v>
      </c>
      <c r="F18" s="5">
        <v>732.37</v>
      </c>
      <c r="G18" s="5">
        <v>0</v>
      </c>
      <c r="H18" s="5">
        <f>F18*G18</f>
        <v>0</v>
      </c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20" t="s">
        <v>33</v>
      </c>
      <c r="C19" s="35"/>
      <c r="D19" s="35"/>
      <c r="E19" s="35"/>
      <c r="F19" s="35"/>
      <c r="G19" s="35"/>
      <c r="H19" s="36"/>
      <c r="I19" s="10"/>
      <c r="J19" s="1"/>
      <c r="K19" s="1"/>
      <c r="L19" s="1"/>
      <c r="M19" s="1"/>
      <c r="N19" s="1"/>
      <c r="O19" s="1"/>
      <c r="P19" s="1"/>
      <c r="Q19" s="1"/>
      <c r="R19" s="1"/>
    </row>
    <row r="20" spans="2:18" ht="38.25">
      <c r="B20" s="2" t="s">
        <v>24</v>
      </c>
      <c r="C20" s="2" t="s">
        <v>31</v>
      </c>
      <c r="D20" s="3" t="s">
        <v>59</v>
      </c>
      <c r="E20" s="2" t="s">
        <v>32</v>
      </c>
      <c r="F20" s="5">
        <v>295.92</v>
      </c>
      <c r="G20" s="5">
        <v>0</v>
      </c>
      <c r="H20" s="5">
        <f>F20*G20</f>
        <v>0</v>
      </c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 ht="315.75" customHeight="1">
      <c r="B21" s="2" t="s">
        <v>25</v>
      </c>
      <c r="C21" s="2" t="s">
        <v>47</v>
      </c>
      <c r="D21" s="3" t="s">
        <v>60</v>
      </c>
      <c r="E21" s="2" t="s">
        <v>11</v>
      </c>
      <c r="F21" s="5">
        <v>400</v>
      </c>
      <c r="G21" s="5">
        <v>0</v>
      </c>
      <c r="H21" s="5">
        <f>F21*G21</f>
        <v>0</v>
      </c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20" t="s">
        <v>48</v>
      </c>
      <c r="C22" s="35"/>
      <c r="D22" s="35"/>
      <c r="E22" s="35"/>
      <c r="F22" s="35"/>
      <c r="G22" s="35"/>
      <c r="H22" s="36"/>
      <c r="I22" s="10"/>
      <c r="J22" s="1"/>
      <c r="K22" s="1"/>
      <c r="L22" s="1"/>
      <c r="M22" s="1"/>
      <c r="N22" s="1"/>
      <c r="O22" s="1"/>
      <c r="P22" s="1"/>
      <c r="Q22" s="1"/>
      <c r="R22" s="1"/>
    </row>
    <row r="23" spans="2:18" ht="51">
      <c r="B23" s="2" t="s">
        <v>27</v>
      </c>
      <c r="C23" s="2" t="s">
        <v>34</v>
      </c>
      <c r="D23" s="3" t="s">
        <v>49</v>
      </c>
      <c r="E23" s="2" t="s">
        <v>11</v>
      </c>
      <c r="F23" s="5">
        <v>629</v>
      </c>
      <c r="G23" s="5">
        <v>0</v>
      </c>
      <c r="H23" s="5">
        <f>F23*G23</f>
        <v>0</v>
      </c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2:18" ht="25.5">
      <c r="B24" s="2" t="s">
        <v>28</v>
      </c>
      <c r="C24" s="2" t="s">
        <v>35</v>
      </c>
      <c r="D24" s="3" t="s">
        <v>50</v>
      </c>
      <c r="E24" s="2" t="s">
        <v>12</v>
      </c>
      <c r="F24" s="2">
        <v>32</v>
      </c>
      <c r="G24" s="5">
        <v>0</v>
      </c>
      <c r="H24" s="5">
        <f t="shared" ref="H24:H25" si="1">F24*G24</f>
        <v>0</v>
      </c>
      <c r="I24" s="13"/>
      <c r="J24" s="1"/>
      <c r="K24" s="1"/>
      <c r="L24" s="1"/>
      <c r="M24" s="1"/>
      <c r="N24" s="1"/>
      <c r="O24" s="1"/>
      <c r="P24" s="1"/>
      <c r="Q24" s="1"/>
      <c r="R24" s="1"/>
    </row>
    <row r="25" spans="2:18" ht="25.5">
      <c r="B25" s="2" t="s">
        <v>30</v>
      </c>
      <c r="C25" s="2" t="s">
        <v>51</v>
      </c>
      <c r="D25" s="3" t="s">
        <v>61</v>
      </c>
      <c r="E25" s="2" t="s">
        <v>11</v>
      </c>
      <c r="F25" s="5">
        <v>96</v>
      </c>
      <c r="G25" s="5">
        <v>0</v>
      </c>
      <c r="H25" s="5">
        <f t="shared" si="1"/>
        <v>0</v>
      </c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23" t="s">
        <v>38</v>
      </c>
      <c r="C26" s="24"/>
      <c r="D26" s="24"/>
      <c r="E26" s="24"/>
      <c r="F26" s="24"/>
      <c r="G26" s="29">
        <f>H25+H24+H23+H21+H20+H18+H17+H16+H15+H14+H13+H11+H10+H8</f>
        <v>0</v>
      </c>
      <c r="H26" s="30"/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25" t="s">
        <v>39</v>
      </c>
      <c r="C27" s="26"/>
      <c r="D27" s="26"/>
      <c r="E27" s="26"/>
      <c r="F27" s="26"/>
      <c r="G27" s="31">
        <f>G26*23%</f>
        <v>0</v>
      </c>
      <c r="H27" s="32"/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27" t="s">
        <v>40</v>
      </c>
      <c r="C28" s="28"/>
      <c r="D28" s="28"/>
      <c r="E28" s="28"/>
      <c r="F28" s="28"/>
      <c r="G28" s="33">
        <f>G26+G27</f>
        <v>0</v>
      </c>
      <c r="H28" s="34"/>
      <c r="I28" s="13"/>
      <c r="J28" s="1"/>
      <c r="K28" s="1"/>
      <c r="L28" s="1"/>
      <c r="M28" s="1"/>
      <c r="N28" s="1"/>
      <c r="O28" s="1"/>
      <c r="P28" s="1"/>
      <c r="Q28" s="1"/>
      <c r="R28" s="1"/>
    </row>
    <row r="29" spans="2:18" ht="15.75" thickBot="1">
      <c r="B29" s="14"/>
      <c r="C29" s="14"/>
      <c r="D29" s="15"/>
      <c r="E29" s="14"/>
      <c r="F29" s="14"/>
      <c r="G29" s="14"/>
      <c r="H29" s="14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40" t="s">
        <v>64</v>
      </c>
      <c r="C30" s="40"/>
      <c r="D30" s="40"/>
      <c r="E30" s="40"/>
      <c r="F30" s="40"/>
      <c r="G30" s="40"/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41" t="s">
        <v>65</v>
      </c>
      <c r="C31" s="41"/>
      <c r="D31" s="41"/>
      <c r="E31" s="41"/>
      <c r="F31" s="41"/>
      <c r="G31" s="41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37"/>
      <c r="C32" s="38"/>
      <c r="D32" s="38"/>
      <c r="E32" s="37"/>
      <c r="F32" s="37"/>
      <c r="G32" s="37"/>
      <c r="H32" s="37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38"/>
      <c r="C33" s="38"/>
      <c r="D33" s="39"/>
      <c r="E33" s="38"/>
      <c r="F33" s="38"/>
      <c r="G33" s="38"/>
      <c r="H33" s="38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37"/>
      <c r="C34" s="38"/>
      <c r="D34" s="38"/>
      <c r="E34" s="37"/>
      <c r="F34" s="37"/>
      <c r="G34" s="37"/>
      <c r="H34" s="3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41" t="s">
        <v>66</v>
      </c>
      <c r="C35" s="41"/>
      <c r="D35" s="41"/>
      <c r="E35" s="41"/>
      <c r="F35" s="4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51" customHeight="1">
      <c r="B36" s="42" t="s">
        <v>67</v>
      </c>
      <c r="C36" s="42"/>
      <c r="D36" s="38"/>
      <c r="E36" s="43" t="s">
        <v>68</v>
      </c>
      <c r="F36" s="43"/>
      <c r="G36" s="43"/>
      <c r="H36" s="43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</sheetData>
  <mergeCells count="19">
    <mergeCell ref="B30:H30"/>
    <mergeCell ref="B31:H31"/>
    <mergeCell ref="B35:H35"/>
    <mergeCell ref="B36:C36"/>
    <mergeCell ref="E36:H36"/>
    <mergeCell ref="B12:H12"/>
    <mergeCell ref="B26:F26"/>
    <mergeCell ref="B27:F27"/>
    <mergeCell ref="B28:F28"/>
    <mergeCell ref="G26:H26"/>
    <mergeCell ref="G27:H27"/>
    <mergeCell ref="G28:H28"/>
    <mergeCell ref="B22:H22"/>
    <mergeCell ref="B19:H19"/>
    <mergeCell ref="B3:H3"/>
    <mergeCell ref="B4:H4"/>
    <mergeCell ref="B2:H2"/>
    <mergeCell ref="B7:H7"/>
    <mergeCell ref="B9:H9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jdudka</cp:lastModifiedBy>
  <cp:lastPrinted>2021-03-11T12:41:20Z</cp:lastPrinted>
  <dcterms:created xsi:type="dcterms:W3CDTF">2021-03-11T06:51:44Z</dcterms:created>
  <dcterms:modified xsi:type="dcterms:W3CDTF">2021-05-13T11:13:36Z</dcterms:modified>
</cp:coreProperties>
</file>