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30" windowHeight="11700" activeTab="0"/>
  </bookViews>
  <sheets>
    <sheet name="4a" sheetId="1" r:id="rId1"/>
  </sheets>
  <externalReferences>
    <externalReference r:id="rId4"/>
  </externalReferences>
  <definedNames>
    <definedName name="_xlnm.Print_Area" localSheetId="0">'4a'!$A$1:$J$44</definedName>
  </definedNames>
  <calcPr fullCalcOnLoad="1"/>
</workbook>
</file>

<file path=xl/sharedStrings.xml><?xml version="1.0" encoding="utf-8"?>
<sst xmlns="http://schemas.openxmlformats.org/spreadsheetml/2006/main" count="105" uniqueCount="56">
  <si>
    <t>WYKAZ ELEMENTÓW ROZLICZENIOWYCH</t>
  </si>
  <si>
    <t>Elementy placu zabaw</t>
  </si>
  <si>
    <t>1
d.1</t>
  </si>
  <si>
    <t>KNR 2-23 0310-03
analogia</t>
  </si>
  <si>
    <t>Latarnia morska z montażem</t>
  </si>
  <si>
    <t>szt.</t>
  </si>
  <si>
    <t>2
d.1</t>
  </si>
  <si>
    <t>Kolejka tyrolska z montażem</t>
  </si>
  <si>
    <t>3
d.1</t>
  </si>
  <si>
    <t>Huśtawka bocianie gniazdo z montażem</t>
  </si>
  <si>
    <t>4
d.1</t>
  </si>
  <si>
    <t>Huśtawka podwójna (s. kubełkowe) z montażem</t>
  </si>
  <si>
    <t>5
d.1</t>
  </si>
  <si>
    <t>Huśtawka podwójna (s. płaskie) z montażem</t>
  </si>
  <si>
    <t>6
d.1</t>
  </si>
  <si>
    <t>Bujak łódź z montażem</t>
  </si>
  <si>
    <t>7
d.1</t>
  </si>
  <si>
    <t>Akwedukt średni z montażem</t>
  </si>
  <si>
    <t>8
d.1</t>
  </si>
  <si>
    <t>Fabryka piasku z montażem</t>
  </si>
  <si>
    <t>9
d.1</t>
  </si>
  <si>
    <t>Mini park linowy z montażem</t>
  </si>
  <si>
    <t>10
d.1</t>
  </si>
  <si>
    <t>Bujak rekin z montażem</t>
  </si>
  <si>
    <t>11
d.1</t>
  </si>
  <si>
    <t>Bujak rybka z montażem</t>
  </si>
  <si>
    <t>12
d.1</t>
  </si>
  <si>
    <t>Bujak łódka mały z montażem</t>
  </si>
  <si>
    <t>Huśtawka ważka z montażem</t>
  </si>
  <si>
    <t>Karuzela kołowa z montażem</t>
  </si>
  <si>
    <t>Mała architektura</t>
  </si>
  <si>
    <t>15
d.2</t>
  </si>
  <si>
    <t>Tablica regulaminowa i montażem</t>
  </si>
  <si>
    <t>Ławka z oparciem i podłokietnikami z montażem</t>
  </si>
  <si>
    <t>Kosz do segregacji odpadów z montażem</t>
  </si>
  <si>
    <t>Prace dodatkowe</t>
  </si>
  <si>
    <t>19
d.3</t>
  </si>
  <si>
    <t>KNR 2-31 1507-02
analogia, kalkulacja własna</t>
  </si>
  <si>
    <t>Transport</t>
  </si>
  <si>
    <t>kpl</t>
  </si>
  <si>
    <t>Suma
netto:</t>
  </si>
  <si>
    <t>VAT 23%</t>
  </si>
  <si>
    <t>Suma brutto:</t>
  </si>
  <si>
    <t>L.p.</t>
  </si>
  <si>
    <t>Norma</t>
  </si>
  <si>
    <t>Element</t>
  </si>
  <si>
    <t>Ilość</t>
  </si>
  <si>
    <t>Jedn.</t>
  </si>
  <si>
    <t>Cena netto</t>
  </si>
  <si>
    <t xml:space="preserve">Wartość netto </t>
  </si>
  <si>
    <t>Część II - Dostawa oraz montaż elementów placu zabaw z wyłączeniem zabawek Latarnia Morska i Akwedukt średni.</t>
  </si>
  <si>
    <r>
      <rPr>
        <b/>
        <sz val="9"/>
        <rFont val="Arial"/>
        <family val="2"/>
      </rPr>
      <t>Załącznik nr …... do SWZ BZP.271.1.      .2021</t>
    </r>
    <r>
      <rPr>
        <sz val="9"/>
        <rFont val="Arial"/>
        <family val="2"/>
      </rPr>
      <t xml:space="preserve">
Załącznik nr 2 do umowy nr WIM/………/2021</t>
    </r>
  </si>
  <si>
    <t>3
d.3</t>
  </si>
  <si>
    <t>13
d.2</t>
  </si>
  <si>
    <t>14
d.2</t>
  </si>
  <si>
    <t xml:space="preserve">Część I - Dostawa oraz montaż zabawki Latarnia Morska oraz Akwedukt średni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</si>
</sst>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  <numFmt numFmtId="174" formatCode="#"/>
    <numFmt numFmtId="175" formatCode="#0.000"/>
    <numFmt numFmtId="176" formatCode="#0.00"/>
    <numFmt numFmtId="177" formatCode="[$-415]dddd\,\ d\ mmmm\ yyyy"/>
    <numFmt numFmtId="178" formatCode="#.0"/>
    <numFmt numFmtId="179" formatCode="#.00"/>
    <numFmt numFmtId="180" formatCode="0.000"/>
  </numFmts>
  <fonts count="6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/>
    </xf>
    <xf numFmtId="49" fontId="53" fillId="0" borderId="0" xfId="0" applyNumberFormat="1" applyFont="1" applyBorder="1" applyAlignment="1" applyProtection="1">
      <alignment vertical="top" wrapText="1" readingOrder="1"/>
      <protection/>
    </xf>
    <xf numFmtId="175" fontId="53" fillId="0" borderId="0" xfId="0" applyNumberFormat="1" applyFont="1" applyBorder="1" applyAlignment="1" applyProtection="1">
      <alignment vertical="top" wrapText="1" readingOrder="1"/>
      <protection/>
    </xf>
    <xf numFmtId="0" fontId="53" fillId="0" borderId="0" xfId="0" applyNumberFormat="1" applyFont="1" applyBorder="1" applyAlignment="1" applyProtection="1">
      <alignment vertical="top" wrapText="1" readingOrder="1"/>
      <protection/>
    </xf>
    <xf numFmtId="49" fontId="54" fillId="0" borderId="10" xfId="0" applyNumberFormat="1" applyFont="1" applyBorder="1" applyAlignment="1" applyProtection="1">
      <alignment vertical="top" wrapText="1" readingOrder="1"/>
      <protection/>
    </xf>
    <xf numFmtId="0" fontId="54" fillId="0" borderId="10" xfId="0" applyNumberFormat="1" applyFont="1" applyBorder="1" applyAlignment="1" applyProtection="1">
      <alignment vertical="top" wrapText="1" readingOrder="1"/>
      <protection/>
    </xf>
    <xf numFmtId="0" fontId="24" fillId="0" borderId="10" xfId="0" applyFont="1" applyBorder="1" applyAlignment="1">
      <alignment vertical="center"/>
    </xf>
    <xf numFmtId="49" fontId="55" fillId="0" borderId="10" xfId="0" applyNumberFormat="1" applyFont="1" applyBorder="1" applyAlignment="1" applyProtection="1">
      <alignment horizontal="right" vertical="top" wrapText="1" readingOrder="1"/>
      <protection/>
    </xf>
    <xf numFmtId="0" fontId="2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 applyProtection="1">
      <alignment horizontal="center" vertical="top" wrapText="1" readingOrder="1"/>
      <protection/>
    </xf>
    <xf numFmtId="174" fontId="56" fillId="0" borderId="10" xfId="0" applyNumberFormat="1" applyFont="1" applyBorder="1" applyAlignment="1" applyProtection="1">
      <alignment horizontal="center" vertical="top" wrapText="1" readingOrder="1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9" fontId="54" fillId="0" borderId="0" xfId="0" applyNumberFormat="1" applyFont="1" applyFill="1" applyBorder="1" applyAlignment="1" applyProtection="1">
      <alignment vertical="top" wrapText="1" readingOrder="1"/>
      <protection/>
    </xf>
    <xf numFmtId="49" fontId="57" fillId="0" borderId="0" xfId="0" applyNumberFormat="1" applyFont="1" applyFill="1" applyBorder="1" applyAlignment="1" applyProtection="1">
      <alignment vertical="top" wrapText="1" readingOrder="1"/>
      <protection/>
    </xf>
    <xf numFmtId="0" fontId="57" fillId="0" borderId="0" xfId="0" applyNumberFormat="1" applyFont="1" applyFill="1" applyBorder="1" applyAlignment="1" applyProtection="1">
      <alignment vertical="top" wrapText="1" readingOrder="1"/>
      <protection/>
    </xf>
    <xf numFmtId="175" fontId="57" fillId="0" borderId="0" xfId="0" applyNumberFormat="1" applyFont="1" applyBorder="1" applyAlignment="1" applyProtection="1">
      <alignment vertical="top" wrapText="1" readingOrder="1"/>
      <protection/>
    </xf>
    <xf numFmtId="49" fontId="57" fillId="0" borderId="0" xfId="0" applyNumberFormat="1" applyFont="1" applyBorder="1" applyAlignment="1" applyProtection="1">
      <alignment vertical="top" wrapText="1" readingOrder="1"/>
      <protection/>
    </xf>
    <xf numFmtId="0" fontId="57" fillId="0" borderId="0" xfId="0" applyNumberFormat="1" applyFont="1" applyBorder="1" applyAlignment="1" applyProtection="1">
      <alignment vertical="top" wrapText="1" readingOrder="1"/>
      <protection/>
    </xf>
    <xf numFmtId="49" fontId="57" fillId="0" borderId="0" xfId="0" applyNumberFormat="1" applyFont="1" applyBorder="1" applyAlignment="1" applyProtection="1">
      <alignment horizontal="right" vertical="top" wrapText="1" readingOrder="1"/>
      <protection/>
    </xf>
    <xf numFmtId="0" fontId="24" fillId="0" borderId="0" xfId="0" applyFont="1" applyBorder="1" applyAlignment="1">
      <alignment vertical="center"/>
    </xf>
    <xf numFmtId="49" fontId="54" fillId="0" borderId="0" xfId="0" applyNumberFormat="1" applyFont="1" applyBorder="1" applyAlignment="1" applyProtection="1">
      <alignment vertical="top" wrapText="1" readingOrder="1"/>
      <protection/>
    </xf>
    <xf numFmtId="174" fontId="54" fillId="0" borderId="0" xfId="0" applyNumberFormat="1" applyFont="1" applyFill="1" applyBorder="1" applyAlignment="1" applyProtection="1">
      <alignment vertical="top" wrapText="1" readingOrder="1"/>
      <protection/>
    </xf>
    <xf numFmtId="174" fontId="57" fillId="0" borderId="0" xfId="0" applyNumberFormat="1" applyFont="1" applyFill="1" applyBorder="1" applyAlignment="1" applyProtection="1">
      <alignment vertical="top" wrapText="1" readingOrder="1"/>
      <protection/>
    </xf>
    <xf numFmtId="174" fontId="53" fillId="0" borderId="0" xfId="0" applyNumberFormat="1" applyFont="1" applyFill="1" applyBorder="1" applyAlignment="1" applyProtection="1">
      <alignment vertical="top" wrapText="1" readingOrder="1"/>
      <protection/>
    </xf>
    <xf numFmtId="49" fontId="53" fillId="0" borderId="0" xfId="0" applyNumberFormat="1" applyFont="1" applyFill="1" applyBorder="1" applyAlignment="1" applyProtection="1">
      <alignment vertical="top" wrapText="1" readingOrder="1"/>
      <protection/>
    </xf>
    <xf numFmtId="0" fontId="57" fillId="0" borderId="0" xfId="0" applyNumberFormat="1" applyFont="1" applyFill="1" applyBorder="1" applyAlignment="1" applyProtection="1">
      <alignment horizontal="left" vertical="top" wrapText="1" readingOrder="1"/>
      <protection/>
    </xf>
    <xf numFmtId="174" fontId="56" fillId="0" borderId="11" xfId="0" applyNumberFormat="1" applyFont="1" applyBorder="1" applyAlignment="1" applyProtection="1">
      <alignment horizontal="center" vertical="top" wrapText="1" readingOrder="1"/>
      <protection/>
    </xf>
    <xf numFmtId="49" fontId="55" fillId="0" borderId="10" xfId="0" applyNumberFormat="1" applyFont="1" applyBorder="1" applyAlignment="1" applyProtection="1">
      <alignment vertical="top" wrapText="1" readingOrder="1"/>
      <protection/>
    </xf>
    <xf numFmtId="0" fontId="29" fillId="0" borderId="10" xfId="0" applyFont="1" applyFill="1" applyBorder="1" applyAlignment="1">
      <alignment/>
    </xf>
    <xf numFmtId="174" fontId="54" fillId="0" borderId="10" xfId="0" applyNumberFormat="1" applyFont="1" applyBorder="1" applyAlignment="1" applyProtection="1">
      <alignment vertical="top" wrapText="1" readingOrder="1"/>
      <protection/>
    </xf>
    <xf numFmtId="49" fontId="54" fillId="0" borderId="12" xfId="0" applyNumberFormat="1" applyFont="1" applyBorder="1" applyAlignment="1" applyProtection="1">
      <alignment vertical="top" wrapText="1" readingOrder="1"/>
      <protection/>
    </xf>
    <xf numFmtId="0" fontId="29" fillId="0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left" vertical="center"/>
    </xf>
    <xf numFmtId="49" fontId="55" fillId="0" borderId="0" xfId="0" applyNumberFormat="1" applyFont="1" applyBorder="1" applyAlignment="1" applyProtection="1">
      <alignment horizontal="center" vertical="top" wrapText="1" readingOrder="1"/>
      <protection/>
    </xf>
    <xf numFmtId="49" fontId="55" fillId="0" borderId="0" xfId="0" applyNumberFormat="1" applyFont="1" applyBorder="1" applyAlignment="1" applyProtection="1">
      <alignment horizontal="right" vertical="top" wrapText="1" readingOrder="1"/>
      <protection/>
    </xf>
    <xf numFmtId="0" fontId="29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5" fillId="0" borderId="13" xfId="0" applyNumberFormat="1" applyFont="1" applyBorder="1" applyAlignment="1" applyProtection="1">
      <alignment horizontal="center" vertical="top" wrapText="1" readingOrder="1"/>
      <protection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49" fontId="58" fillId="0" borderId="10" xfId="0" applyNumberFormat="1" applyFont="1" applyBorder="1" applyAlignment="1" applyProtection="1">
      <alignment horizontal="left" vertical="top" wrapText="1" readingOrder="1"/>
      <protection/>
    </xf>
    <xf numFmtId="49" fontId="59" fillId="0" borderId="17" xfId="0" applyNumberFormat="1" applyFont="1" applyBorder="1" applyAlignment="1" applyProtection="1">
      <alignment horizontal="center" vertical="top" wrapText="1" readingOrder="1"/>
      <protection/>
    </xf>
    <xf numFmtId="49" fontId="59" fillId="0" borderId="18" xfId="0" applyNumberFormat="1" applyFont="1" applyBorder="1" applyAlignment="1" applyProtection="1">
      <alignment horizontal="center" vertical="top" wrapText="1" readingOrder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54" fillId="0" borderId="10" xfId="0" applyNumberFormat="1" applyFont="1" applyFill="1" applyBorder="1" applyAlignment="1" applyProtection="1">
      <alignment vertical="top" wrapText="1" readingOrder="1"/>
      <protection/>
    </xf>
    <xf numFmtId="2" fontId="54" fillId="0" borderId="10" xfId="0" applyNumberFormat="1" applyFont="1" applyFill="1" applyBorder="1" applyAlignment="1" applyProtection="1">
      <alignment horizontal="right" vertical="center" wrapText="1" readingOrder="1"/>
      <protection/>
    </xf>
    <xf numFmtId="2" fontId="54" fillId="0" borderId="10" xfId="0" applyNumberFormat="1" applyFont="1" applyBorder="1" applyAlignment="1" applyProtection="1">
      <alignment vertical="top" wrapText="1" readingOrder="1"/>
      <protection/>
    </xf>
    <xf numFmtId="2" fontId="35" fillId="0" borderId="10" xfId="0" applyNumberFormat="1" applyFont="1" applyFill="1" applyBorder="1" applyAlignment="1">
      <alignment horizontal="right" vertical="center"/>
    </xf>
    <xf numFmtId="176" fontId="55" fillId="0" borderId="10" xfId="0" applyNumberFormat="1" applyFont="1" applyFill="1" applyBorder="1" applyAlignment="1" applyProtection="1">
      <alignment horizontal="right" vertical="center" wrapText="1" readingOrder="1"/>
      <protection/>
    </xf>
    <xf numFmtId="2" fontId="55" fillId="0" borderId="10" xfId="0" applyNumberFormat="1" applyFont="1" applyFill="1" applyBorder="1" applyAlignment="1" applyProtection="1">
      <alignment horizontal="right" vertical="center" wrapText="1" readingOrder="1"/>
      <protection/>
    </xf>
    <xf numFmtId="2" fontId="55" fillId="0" borderId="10" xfId="0" applyNumberFormat="1" applyFont="1" applyBorder="1" applyAlignment="1" applyProtection="1">
      <alignment horizontal="right" vertical="center" wrapText="1" readingOrder="1"/>
      <protection/>
    </xf>
    <xf numFmtId="179" fontId="55" fillId="0" borderId="10" xfId="0" applyNumberFormat="1" applyFont="1" applyBorder="1" applyAlignment="1" applyProtection="1">
      <alignment horizontal="right" vertical="center" wrapText="1" readingOrder="1"/>
      <protection/>
    </xf>
    <xf numFmtId="2" fontId="54" fillId="0" borderId="10" xfId="0" applyNumberFormat="1" applyFont="1" applyBorder="1" applyAlignment="1" applyProtection="1">
      <alignment horizontal="right" vertical="center" wrapText="1" readingOrder="1"/>
      <protection/>
    </xf>
    <xf numFmtId="2" fontId="35" fillId="0" borderId="13" xfId="0" applyNumberFormat="1" applyFont="1" applyBorder="1" applyAlignment="1">
      <alignment horizontal="right" vertical="center" wrapText="1"/>
    </xf>
    <xf numFmtId="2" fontId="35" fillId="0" borderId="19" xfId="0" applyNumberFormat="1" applyFont="1" applyBorder="1" applyAlignment="1">
      <alignment horizontal="right" vertical="center"/>
    </xf>
    <xf numFmtId="2" fontId="35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457200</xdr:colOff>
      <xdr:row>0</xdr:row>
      <xdr:rowOff>657225</xdr:rowOff>
    </xdr:to>
    <xdr:pic>
      <xdr:nvPicPr>
        <xdr:cNvPr id="1" name="Obraz 1" descr="https://pomerania.home.pl/wordpress/wp-content/uploads/2016/07/Int5a_Programmlogo_mit_EU-500x7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115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R_ARCHITEKTURA\wersja_edytowalna\PRZEDMIAR%20&#346;WINOUJ&#346;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P200"/>
  <sheetViews>
    <sheetView tabSelected="1" zoomScaleSheetLayoutView="75" workbookViewId="0" topLeftCell="A1">
      <selection activeCell="G5" sqref="G5"/>
    </sheetView>
  </sheetViews>
  <sheetFormatPr defaultColWidth="9.00390625" defaultRowHeight="12.75"/>
  <cols>
    <col min="1" max="1" width="7.375" style="16" customWidth="1"/>
    <col min="2" max="2" width="20.375" style="1" bestFit="1" customWidth="1"/>
    <col min="3" max="3" width="46.625" style="2" bestFit="1" customWidth="1"/>
    <col min="4" max="4" width="7.625" style="1" customWidth="1"/>
    <col min="5" max="5" width="9.375" style="1" bestFit="1" customWidth="1"/>
    <col min="6" max="6" width="10.625" style="1" customWidth="1"/>
    <col min="7" max="7" width="18.75390625" style="1" customWidth="1"/>
    <col min="8" max="16384" width="9.125" style="1" customWidth="1"/>
  </cols>
  <sheetData>
    <row r="1" spans="1:5" ht="58.5" customHeight="1">
      <c r="A1" s="31"/>
      <c r="B1" s="75"/>
      <c r="C1" s="76"/>
      <c r="D1" s="75"/>
      <c r="E1" s="75"/>
    </row>
    <row r="2" spans="1:7" ht="25.5" customHeight="1">
      <c r="A2" s="77" t="s">
        <v>51</v>
      </c>
      <c r="B2" s="77"/>
      <c r="C2" s="77"/>
      <c r="D2" s="77"/>
      <c r="E2" s="77"/>
      <c r="F2" s="77"/>
      <c r="G2" s="77"/>
    </row>
    <row r="3" spans="1:10" ht="12.75">
      <c r="A3" s="78"/>
      <c r="B3" s="78"/>
      <c r="C3" s="79"/>
      <c r="D3" s="79"/>
      <c r="E3" s="79"/>
      <c r="F3" s="3"/>
      <c r="G3" s="6"/>
      <c r="H3" s="6"/>
      <c r="I3" s="6"/>
      <c r="J3" s="6"/>
    </row>
    <row r="4" spans="1:10" ht="18" customHeight="1">
      <c r="A4" s="22" t="s">
        <v>0</v>
      </c>
      <c r="B4" s="22"/>
      <c r="C4" s="22"/>
      <c r="D4" s="22"/>
      <c r="E4" s="22"/>
      <c r="F4" s="22"/>
      <c r="G4" s="22"/>
      <c r="H4" s="23"/>
      <c r="I4" s="23"/>
      <c r="J4" s="23"/>
    </row>
    <row r="5" spans="1:1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0" ht="32.25" customHeight="1">
      <c r="A6" s="60" t="s">
        <v>55</v>
      </c>
      <c r="B6" s="61"/>
      <c r="C6" s="61"/>
      <c r="D6" s="61"/>
      <c r="E6" s="61"/>
      <c r="F6" s="61"/>
      <c r="G6" s="61"/>
      <c r="H6" s="6"/>
      <c r="I6" s="6"/>
      <c r="J6" s="6"/>
    </row>
    <row r="7" spans="1:10" ht="15.75" customHeight="1">
      <c r="A7" s="44" t="s">
        <v>43</v>
      </c>
      <c r="B7" s="52" t="s">
        <v>44</v>
      </c>
      <c r="C7" s="53" t="s">
        <v>45</v>
      </c>
      <c r="D7" s="19" t="s">
        <v>47</v>
      </c>
      <c r="E7" s="19" t="s">
        <v>46</v>
      </c>
      <c r="F7" s="18" t="s">
        <v>48</v>
      </c>
      <c r="G7" s="18" t="s">
        <v>49</v>
      </c>
      <c r="H7" s="6"/>
      <c r="I7" s="6"/>
      <c r="J7" s="6"/>
    </row>
    <row r="8" spans="1:10" ht="15.75">
      <c r="A8" s="21">
        <v>1</v>
      </c>
      <c r="B8" s="54" t="s">
        <v>1</v>
      </c>
      <c r="C8" s="55"/>
      <c r="D8" s="55"/>
      <c r="E8" s="55"/>
      <c r="F8" s="55"/>
      <c r="G8" s="56"/>
      <c r="H8" s="6"/>
      <c r="I8" s="6"/>
      <c r="J8" s="6"/>
    </row>
    <row r="9" spans="1:10" ht="28.5">
      <c r="A9" s="51" t="s">
        <v>2</v>
      </c>
      <c r="B9" s="39" t="s">
        <v>3</v>
      </c>
      <c r="C9" s="42" t="s">
        <v>4</v>
      </c>
      <c r="D9" s="8" t="s">
        <v>5</v>
      </c>
      <c r="E9" s="72">
        <v>1</v>
      </c>
      <c r="F9" s="73">
        <v>0</v>
      </c>
      <c r="G9" s="73">
        <f>E9*F9</f>
        <v>0</v>
      </c>
      <c r="H9" s="6"/>
      <c r="I9" s="6"/>
      <c r="J9" s="6"/>
    </row>
    <row r="10" spans="1:10" ht="28.5">
      <c r="A10" s="20" t="s">
        <v>6</v>
      </c>
      <c r="B10" s="17" t="s">
        <v>3</v>
      </c>
      <c r="C10" s="14" t="s">
        <v>17</v>
      </c>
      <c r="D10" s="40" t="s">
        <v>5</v>
      </c>
      <c r="E10" s="66">
        <v>1</v>
      </c>
      <c r="F10" s="74">
        <v>0</v>
      </c>
      <c r="G10" s="74">
        <f>E10*F10</f>
        <v>0</v>
      </c>
      <c r="H10" s="6"/>
      <c r="I10" s="6"/>
      <c r="J10" s="6"/>
    </row>
    <row r="11" spans="1:10" ht="15.75">
      <c r="A11" s="38">
        <v>2</v>
      </c>
      <c r="B11" s="57" t="s">
        <v>35</v>
      </c>
      <c r="C11" s="57"/>
      <c r="D11" s="57"/>
      <c r="E11" s="57"/>
      <c r="F11" s="57"/>
      <c r="G11" s="57"/>
      <c r="H11" s="6"/>
      <c r="I11" s="6"/>
      <c r="J11" s="6"/>
    </row>
    <row r="12" spans="1:10" ht="42.75">
      <c r="A12" s="20" t="s">
        <v>52</v>
      </c>
      <c r="B12" s="39" t="s">
        <v>37</v>
      </c>
      <c r="C12" s="15" t="s">
        <v>38</v>
      </c>
      <c r="D12" s="15" t="s">
        <v>39</v>
      </c>
      <c r="E12" s="71">
        <v>1</v>
      </c>
      <c r="F12" s="64">
        <v>0</v>
      </c>
      <c r="G12" s="64">
        <f>F12*E12</f>
        <v>0</v>
      </c>
      <c r="H12" s="6"/>
      <c r="I12" s="6"/>
      <c r="J12" s="6"/>
    </row>
    <row r="13" spans="1:10" ht="25.5">
      <c r="A13" s="45"/>
      <c r="B13" s="46"/>
      <c r="C13" s="32"/>
      <c r="D13" s="10"/>
      <c r="E13" s="10"/>
      <c r="F13" s="48" t="s">
        <v>40</v>
      </c>
      <c r="G13" s="49">
        <f>SUM(G9:G10)+G12</f>
        <v>0</v>
      </c>
      <c r="H13" s="6"/>
      <c r="I13" s="6"/>
      <c r="J13" s="6"/>
    </row>
    <row r="14" spans="1:10" ht="15">
      <c r="A14" s="45"/>
      <c r="B14" s="46"/>
      <c r="C14" s="32"/>
      <c r="D14" s="10"/>
      <c r="E14" s="10"/>
      <c r="F14" s="50" t="s">
        <v>41</v>
      </c>
      <c r="G14" s="49">
        <f>G13*0.23</f>
        <v>0</v>
      </c>
      <c r="H14" s="6"/>
      <c r="I14" s="6"/>
      <c r="J14" s="6"/>
    </row>
    <row r="15" spans="1:10" ht="48" customHeight="1">
      <c r="A15" s="45"/>
      <c r="B15" s="46"/>
      <c r="C15" s="32"/>
      <c r="D15" s="10"/>
      <c r="E15" s="10"/>
      <c r="F15" s="48" t="s">
        <v>42</v>
      </c>
      <c r="G15" s="49">
        <f>SUM(G13:G14)</f>
        <v>0</v>
      </c>
      <c r="H15" s="6"/>
      <c r="I15" s="6"/>
      <c r="J15" s="6"/>
    </row>
    <row r="16" spans="1:10" ht="15">
      <c r="A16" s="45"/>
      <c r="B16" s="46"/>
      <c r="C16" s="47"/>
      <c r="D16" s="10"/>
      <c r="E16" s="10"/>
      <c r="F16" s="9"/>
      <c r="G16" s="9"/>
      <c r="H16" s="6"/>
      <c r="I16" s="6"/>
      <c r="J16" s="6"/>
    </row>
    <row r="17" spans="1:16" ht="39" customHeight="1">
      <c r="A17" s="58" t="s">
        <v>50</v>
      </c>
      <c r="B17" s="59"/>
      <c r="C17" s="59"/>
      <c r="D17" s="59"/>
      <c r="E17" s="59"/>
      <c r="F17" s="59"/>
      <c r="G17" s="59"/>
      <c r="H17" s="6"/>
      <c r="I17" s="6"/>
      <c r="J17" s="6"/>
      <c r="O17" s="4"/>
      <c r="P17" s="5"/>
    </row>
    <row r="18" spans="1:10" ht="14.25">
      <c r="A18" s="44" t="s">
        <v>43</v>
      </c>
      <c r="B18" s="52" t="s">
        <v>44</v>
      </c>
      <c r="C18" s="53" t="s">
        <v>45</v>
      </c>
      <c r="D18" s="19" t="s">
        <v>47</v>
      </c>
      <c r="E18" s="19" t="s">
        <v>46</v>
      </c>
      <c r="F18" s="18" t="s">
        <v>48</v>
      </c>
      <c r="G18" s="18" t="s">
        <v>49</v>
      </c>
      <c r="H18" s="11"/>
      <c r="I18" s="11"/>
      <c r="J18" s="11"/>
    </row>
    <row r="19" spans="1:10" ht="15.75">
      <c r="A19" s="21">
        <v>1</v>
      </c>
      <c r="B19" s="54" t="s">
        <v>1</v>
      </c>
      <c r="C19" s="55"/>
      <c r="D19" s="55"/>
      <c r="E19" s="55"/>
      <c r="F19" s="55"/>
      <c r="G19" s="56"/>
      <c r="H19" s="11"/>
      <c r="I19" s="11"/>
      <c r="J19" s="11"/>
    </row>
    <row r="20" spans="1:10" ht="28.5">
      <c r="A20" s="20" t="s">
        <v>2</v>
      </c>
      <c r="B20" s="17" t="s">
        <v>3</v>
      </c>
      <c r="C20" s="43" t="s">
        <v>9</v>
      </c>
      <c r="D20" s="40" t="s">
        <v>5</v>
      </c>
      <c r="E20" s="66">
        <v>1</v>
      </c>
      <c r="F20" s="66">
        <v>0</v>
      </c>
      <c r="G20" s="66">
        <f>F20*E20</f>
        <v>0</v>
      </c>
      <c r="H20" s="11"/>
      <c r="I20" s="11"/>
      <c r="J20" s="11"/>
    </row>
    <row r="21" spans="1:10" ht="30">
      <c r="A21" s="20" t="s">
        <v>6</v>
      </c>
      <c r="B21" s="17" t="s">
        <v>3</v>
      </c>
      <c r="C21" s="14" t="s">
        <v>11</v>
      </c>
      <c r="D21" s="41" t="s">
        <v>5</v>
      </c>
      <c r="E21" s="69">
        <v>1</v>
      </c>
      <c r="F21" s="67">
        <v>0</v>
      </c>
      <c r="G21" s="67">
        <f>F21*E21</f>
        <v>0</v>
      </c>
      <c r="H21" s="11"/>
      <c r="I21" s="11"/>
      <c r="J21" s="11"/>
    </row>
    <row r="22" spans="1:10" ht="28.5">
      <c r="A22" s="20" t="s">
        <v>8</v>
      </c>
      <c r="B22" s="17" t="s">
        <v>3</v>
      </c>
      <c r="C22" s="14" t="s">
        <v>13</v>
      </c>
      <c r="D22" s="41" t="s">
        <v>5</v>
      </c>
      <c r="E22" s="69">
        <v>1</v>
      </c>
      <c r="F22" s="66">
        <v>0</v>
      </c>
      <c r="G22" s="66">
        <f aca="true" t="shared" si="0" ref="G22:G31">F22*E22</f>
        <v>0</v>
      </c>
      <c r="H22" s="11"/>
      <c r="I22" s="11"/>
      <c r="J22" s="11"/>
    </row>
    <row r="23" spans="1:10" ht="28.5">
      <c r="A23" s="20" t="s">
        <v>10</v>
      </c>
      <c r="B23" s="17" t="s">
        <v>3</v>
      </c>
      <c r="C23" s="14" t="s">
        <v>15</v>
      </c>
      <c r="D23" s="41" t="s">
        <v>5</v>
      </c>
      <c r="E23" s="69">
        <v>1</v>
      </c>
      <c r="F23" s="67">
        <v>0</v>
      </c>
      <c r="G23" s="67">
        <f t="shared" si="0"/>
        <v>0</v>
      </c>
      <c r="H23" s="11"/>
      <c r="I23" s="11"/>
      <c r="J23" s="11"/>
    </row>
    <row r="24" spans="1:10" ht="28.5">
      <c r="A24" s="20" t="s">
        <v>12</v>
      </c>
      <c r="B24" s="17" t="s">
        <v>3</v>
      </c>
      <c r="C24" s="43" t="s">
        <v>7</v>
      </c>
      <c r="D24" s="41" t="s">
        <v>5</v>
      </c>
      <c r="E24" s="69">
        <v>2</v>
      </c>
      <c r="F24" s="66">
        <v>0</v>
      </c>
      <c r="G24" s="66">
        <f t="shared" si="0"/>
        <v>0</v>
      </c>
      <c r="H24" s="11"/>
      <c r="I24" s="11"/>
      <c r="J24" s="11"/>
    </row>
    <row r="25" spans="1:10" ht="28.5">
      <c r="A25" s="20" t="s">
        <v>14</v>
      </c>
      <c r="B25" s="17" t="s">
        <v>3</v>
      </c>
      <c r="C25" s="14" t="s">
        <v>19</v>
      </c>
      <c r="D25" s="41" t="s">
        <v>5</v>
      </c>
      <c r="E25" s="69">
        <v>1</v>
      </c>
      <c r="F25" s="67">
        <v>0</v>
      </c>
      <c r="G25" s="67">
        <f t="shared" si="0"/>
        <v>0</v>
      </c>
      <c r="H25" s="11"/>
      <c r="I25" s="11"/>
      <c r="J25" s="11"/>
    </row>
    <row r="26" spans="1:10" ht="28.5">
      <c r="A26" s="20" t="s">
        <v>16</v>
      </c>
      <c r="B26" s="17" t="s">
        <v>3</v>
      </c>
      <c r="C26" s="14" t="s">
        <v>21</v>
      </c>
      <c r="D26" s="41" t="s">
        <v>5</v>
      </c>
      <c r="E26" s="69">
        <v>1</v>
      </c>
      <c r="F26" s="66">
        <v>0</v>
      </c>
      <c r="G26" s="66">
        <f t="shared" si="0"/>
        <v>0</v>
      </c>
      <c r="H26" s="11"/>
      <c r="I26" s="11"/>
      <c r="J26" s="11"/>
    </row>
    <row r="27" spans="1:10" ht="28.5">
      <c r="A27" s="20" t="s">
        <v>18</v>
      </c>
      <c r="B27" s="17" t="s">
        <v>3</v>
      </c>
      <c r="C27" s="14" t="s">
        <v>23</v>
      </c>
      <c r="D27" s="41" t="s">
        <v>5</v>
      </c>
      <c r="E27" s="69">
        <v>1</v>
      </c>
      <c r="F27" s="67">
        <v>0</v>
      </c>
      <c r="G27" s="67">
        <f t="shared" si="0"/>
        <v>0</v>
      </c>
      <c r="H27" s="11"/>
      <c r="I27" s="11"/>
      <c r="J27" s="11"/>
    </row>
    <row r="28" spans="1:10" ht="28.5">
      <c r="A28" s="20" t="s">
        <v>20</v>
      </c>
      <c r="B28" s="17" t="s">
        <v>3</v>
      </c>
      <c r="C28" s="14" t="s">
        <v>25</v>
      </c>
      <c r="D28" s="41" t="s">
        <v>5</v>
      </c>
      <c r="E28" s="69">
        <v>1</v>
      </c>
      <c r="F28" s="66">
        <v>0</v>
      </c>
      <c r="G28" s="66">
        <f t="shared" si="0"/>
        <v>0</v>
      </c>
      <c r="H28" s="11"/>
      <c r="I28" s="11"/>
      <c r="J28" s="11"/>
    </row>
    <row r="29" spans="1:10" ht="28.5">
      <c r="A29" s="20" t="s">
        <v>22</v>
      </c>
      <c r="B29" s="17" t="s">
        <v>3</v>
      </c>
      <c r="C29" s="14" t="s">
        <v>27</v>
      </c>
      <c r="D29" s="41" t="s">
        <v>5</v>
      </c>
      <c r="E29" s="69">
        <v>1</v>
      </c>
      <c r="F29" s="67">
        <v>0</v>
      </c>
      <c r="G29" s="67">
        <f t="shared" si="0"/>
        <v>0</v>
      </c>
      <c r="H29" s="11"/>
      <c r="I29" s="11"/>
      <c r="J29" s="11"/>
    </row>
    <row r="30" spans="1:10" ht="28.5">
      <c r="A30" s="20" t="s">
        <v>24</v>
      </c>
      <c r="B30" s="17" t="s">
        <v>3</v>
      </c>
      <c r="C30" s="14" t="s">
        <v>28</v>
      </c>
      <c r="D30" s="41" t="s">
        <v>5</v>
      </c>
      <c r="E30" s="69">
        <v>1</v>
      </c>
      <c r="F30" s="66">
        <v>0</v>
      </c>
      <c r="G30" s="66">
        <f t="shared" si="0"/>
        <v>0</v>
      </c>
      <c r="H30" s="12"/>
      <c r="I30" s="12"/>
      <c r="J30" s="12"/>
    </row>
    <row r="31" spans="1:10" ht="28.5">
      <c r="A31" s="20" t="s">
        <v>26</v>
      </c>
      <c r="B31" s="17" t="s">
        <v>3</v>
      </c>
      <c r="C31" s="14" t="s">
        <v>29</v>
      </c>
      <c r="D31" s="41" t="s">
        <v>5</v>
      </c>
      <c r="E31" s="69">
        <v>1</v>
      </c>
      <c r="F31" s="67">
        <v>0</v>
      </c>
      <c r="G31" s="67">
        <f t="shared" si="0"/>
        <v>0</v>
      </c>
      <c r="H31" s="13"/>
      <c r="I31" s="13"/>
      <c r="J31" s="13"/>
    </row>
    <row r="32" spans="1:10" ht="15.75">
      <c r="A32" s="21">
        <v>2</v>
      </c>
      <c r="B32" s="57" t="s">
        <v>30</v>
      </c>
      <c r="C32" s="57"/>
      <c r="D32" s="57"/>
      <c r="E32" s="57"/>
      <c r="F32" s="57"/>
      <c r="G32" s="57"/>
      <c r="H32" s="11"/>
      <c r="I32" s="11"/>
      <c r="J32" s="11"/>
    </row>
    <row r="33" spans="1:10" ht="28.5">
      <c r="A33" s="20" t="s">
        <v>53</v>
      </c>
      <c r="B33" s="17" t="s">
        <v>3</v>
      </c>
      <c r="C33" s="15" t="s">
        <v>32</v>
      </c>
      <c r="D33" s="15" t="s">
        <v>5</v>
      </c>
      <c r="E33" s="69">
        <v>3</v>
      </c>
      <c r="F33" s="68">
        <v>0</v>
      </c>
      <c r="G33" s="68">
        <f>F33*E33</f>
        <v>0</v>
      </c>
      <c r="H33" s="12"/>
      <c r="I33" s="12"/>
      <c r="J33" s="12"/>
    </row>
    <row r="34" spans="1:10" ht="30">
      <c r="A34" s="20" t="s">
        <v>54</v>
      </c>
      <c r="B34" s="17" t="s">
        <v>3</v>
      </c>
      <c r="C34" s="15" t="s">
        <v>33</v>
      </c>
      <c r="D34" s="15" t="s">
        <v>5</v>
      </c>
      <c r="E34" s="69">
        <v>8</v>
      </c>
      <c r="F34" s="68">
        <v>0</v>
      </c>
      <c r="G34" s="68">
        <f>F34*E34</f>
        <v>0</v>
      </c>
      <c r="H34" s="12"/>
      <c r="I34" s="12"/>
      <c r="J34" s="12"/>
    </row>
    <row r="35" spans="1:10" ht="28.5">
      <c r="A35" s="20" t="s">
        <v>31</v>
      </c>
      <c r="B35" s="39" t="s">
        <v>3</v>
      </c>
      <c r="C35" s="14" t="s">
        <v>34</v>
      </c>
      <c r="D35" s="41" t="s">
        <v>5</v>
      </c>
      <c r="E35" s="70">
        <v>1</v>
      </c>
      <c r="F35" s="68">
        <v>0</v>
      </c>
      <c r="G35" s="67">
        <f>F35*E35</f>
        <v>0</v>
      </c>
      <c r="H35" s="13"/>
      <c r="I35" s="13"/>
      <c r="J35" s="13"/>
    </row>
    <row r="36" spans="1:10" ht="15.75">
      <c r="A36" s="38">
        <v>3</v>
      </c>
      <c r="B36" s="57" t="s">
        <v>35</v>
      </c>
      <c r="C36" s="57"/>
      <c r="D36" s="57"/>
      <c r="E36" s="57"/>
      <c r="F36" s="57"/>
      <c r="G36" s="57"/>
      <c r="H36" s="11"/>
      <c r="I36" s="11"/>
      <c r="J36" s="11"/>
    </row>
    <row r="37" spans="1:10" ht="42.75">
      <c r="A37" s="20" t="s">
        <v>36</v>
      </c>
      <c r="B37" s="39" t="s">
        <v>37</v>
      </c>
      <c r="C37" s="15" t="s">
        <v>38</v>
      </c>
      <c r="D37" s="15" t="s">
        <v>39</v>
      </c>
      <c r="E37" s="65">
        <v>1</v>
      </c>
      <c r="F37" s="63">
        <v>0</v>
      </c>
      <c r="G37" s="63">
        <f>F37*E37</f>
        <v>0</v>
      </c>
      <c r="H37" s="12"/>
      <c r="I37" s="12"/>
      <c r="J37" s="12"/>
    </row>
    <row r="38" spans="1:10" ht="25.5">
      <c r="A38" s="28"/>
      <c r="B38" s="32"/>
      <c r="C38" s="32"/>
      <c r="D38" s="32"/>
      <c r="E38" s="32"/>
      <c r="F38" s="48" t="s">
        <v>40</v>
      </c>
      <c r="G38" s="49">
        <f>G20+G21+G22+G23+G24+G25+G26+G27+G28+G29+G30+G31+G33+G34+G35+G37</f>
        <v>0</v>
      </c>
      <c r="H38" s="13"/>
      <c r="I38" s="13"/>
      <c r="J38" s="13"/>
    </row>
    <row r="39" spans="1:10" ht="15">
      <c r="A39" s="25"/>
      <c r="B39" s="24"/>
      <c r="C39" s="24"/>
      <c r="D39" s="33"/>
      <c r="E39" s="33"/>
      <c r="F39" s="50" t="s">
        <v>41</v>
      </c>
      <c r="G39" s="49">
        <f>G38*0.23</f>
        <v>0</v>
      </c>
      <c r="H39" s="11"/>
      <c r="I39" s="11"/>
      <c r="J39" s="11"/>
    </row>
    <row r="40" spans="1:10" ht="25.5">
      <c r="A40" s="26"/>
      <c r="B40" s="26"/>
      <c r="C40" s="26"/>
      <c r="D40" s="26"/>
      <c r="E40" s="26"/>
      <c r="F40" s="48" t="s">
        <v>42</v>
      </c>
      <c r="G40" s="49">
        <f>SUM(G38:G39)</f>
        <v>0</v>
      </c>
      <c r="H40" s="12"/>
      <c r="I40" s="12"/>
      <c r="J40" s="12"/>
    </row>
    <row r="41" spans="1:10" ht="12.75">
      <c r="A41" s="25"/>
      <c r="B41" s="25"/>
      <c r="C41" s="25"/>
      <c r="D41" s="25"/>
      <c r="E41" s="25"/>
      <c r="F41" s="26"/>
      <c r="G41" s="26"/>
      <c r="H41" s="11"/>
      <c r="I41" s="11"/>
      <c r="J41" s="11"/>
    </row>
    <row r="42" spans="1:10" ht="12.75">
      <c r="A42" s="25"/>
      <c r="B42" s="25"/>
      <c r="C42" s="25"/>
      <c r="D42" s="34"/>
      <c r="E42" s="34"/>
      <c r="F42" s="27"/>
      <c r="G42" s="27"/>
      <c r="H42" s="13"/>
      <c r="I42" s="13"/>
      <c r="J42" s="13"/>
    </row>
    <row r="43" spans="1:10" ht="12.75">
      <c r="A43" s="26"/>
      <c r="B43" s="26"/>
      <c r="C43" s="26"/>
      <c r="D43" s="26"/>
      <c r="E43" s="26"/>
      <c r="F43" s="28"/>
      <c r="G43" s="28"/>
      <c r="H43" s="11"/>
      <c r="I43" s="11"/>
      <c r="J43" s="11"/>
    </row>
    <row r="44" spans="1:10" ht="12.75">
      <c r="A44" s="35"/>
      <c r="B44" s="35"/>
      <c r="C44" s="36"/>
      <c r="D44" s="36"/>
      <c r="E44" s="36"/>
      <c r="F44" s="11"/>
      <c r="G44" s="11"/>
      <c r="H44" s="12"/>
      <c r="I44" s="12"/>
      <c r="J44" s="12"/>
    </row>
    <row r="45" spans="1:10" ht="12.75">
      <c r="A45" s="25"/>
      <c r="B45" s="25"/>
      <c r="C45" s="25"/>
      <c r="D45" s="25"/>
      <c r="E45" s="25"/>
      <c r="F45" s="29"/>
      <c r="G45" s="29"/>
      <c r="H45" s="6"/>
      <c r="I45" s="6"/>
      <c r="J45" s="6"/>
    </row>
    <row r="46" spans="1:7" ht="12.75">
      <c r="A46" s="25"/>
      <c r="B46" s="25"/>
      <c r="C46" s="25"/>
      <c r="D46" s="34"/>
      <c r="E46" s="34"/>
      <c r="F46" s="27"/>
      <c r="G46" s="27"/>
    </row>
    <row r="47" spans="1:7" ht="12.75">
      <c r="A47" s="26"/>
      <c r="B47" s="26"/>
      <c r="C47" s="26"/>
      <c r="D47" s="37"/>
      <c r="E47" s="37"/>
      <c r="F47" s="30"/>
      <c r="G47" s="30"/>
    </row>
    <row r="48" spans="1:7" ht="12.75">
      <c r="A48" s="31"/>
      <c r="B48" s="6"/>
      <c r="C48" s="7"/>
      <c r="D48" s="6"/>
      <c r="E48" s="6"/>
      <c r="F48" s="6"/>
      <c r="G48" s="6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1"/>
    </row>
    <row r="114" ht="12.75">
      <c r="A114" s="31"/>
    </row>
    <row r="115" ht="12.75">
      <c r="A115" s="31"/>
    </row>
    <row r="116" ht="12.75">
      <c r="A116" s="31"/>
    </row>
    <row r="117" ht="12.75">
      <c r="A117" s="31"/>
    </row>
    <row r="118" ht="12.75">
      <c r="A118" s="31"/>
    </row>
    <row r="119" ht="12.75">
      <c r="A119" s="31"/>
    </row>
    <row r="120" ht="12.75">
      <c r="A120" s="31"/>
    </row>
    <row r="121" ht="12.75">
      <c r="A121" s="31"/>
    </row>
    <row r="122" ht="12.75">
      <c r="A122" s="31"/>
    </row>
    <row r="123" ht="12.75">
      <c r="A123" s="31"/>
    </row>
    <row r="124" ht="12.75">
      <c r="A124" s="31"/>
    </row>
    <row r="125" ht="12.75">
      <c r="A125" s="31"/>
    </row>
    <row r="126" ht="12.75">
      <c r="A126" s="31"/>
    </row>
    <row r="127" ht="12.75">
      <c r="A127" s="31"/>
    </row>
    <row r="128" ht="12.75">
      <c r="A128" s="31"/>
    </row>
    <row r="129" ht="12.75">
      <c r="A129" s="31"/>
    </row>
    <row r="130" ht="12.75">
      <c r="A130" s="31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  <row r="150" ht="12.75">
      <c r="A150" s="31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</sheetData>
  <sheetProtection formatCells="0" formatColumns="0" formatRows="0" insertColumns="0" insertRows="0" insertHyperlinks="0" deleteColumns="0" deleteRows="0" sort="0" autoFilter="0" pivotTables="0"/>
  <mergeCells count="11">
    <mergeCell ref="B8:G8"/>
    <mergeCell ref="A17:G17"/>
    <mergeCell ref="A6:G6"/>
    <mergeCell ref="A4:G4"/>
    <mergeCell ref="B11:G11"/>
    <mergeCell ref="A2:G2"/>
    <mergeCell ref="B19:G19"/>
    <mergeCell ref="B32:G32"/>
    <mergeCell ref="B36:G36"/>
    <mergeCell ref="D47:E47"/>
    <mergeCell ref="F47:G4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2"/>
  <headerFooter alignWithMargins="0">
    <oddFooter>&amp;L&amp;9Strona &amp;P z &amp;N</oddFooter>
    <firstHeader>&amp;RZałącznik nr ... do SIWZ</firstHeader>
  </headerFooter>
  <colBreaks count="2" manualBreakCount="2">
    <brk id="3" max="65535" man="1"/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Użytkownik systemu Windows</cp:lastModifiedBy>
  <cp:lastPrinted>2019-05-27T06:31:39Z</cp:lastPrinted>
  <dcterms:created xsi:type="dcterms:W3CDTF">1998-12-09T13:02:10Z</dcterms:created>
  <dcterms:modified xsi:type="dcterms:W3CDTF">2021-06-17T13:59:51Z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