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170B713F-A5D7-4BBC-9B5D-1849EA2C405A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7" i="1"/>
  <c r="F56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  <c r="G54" i="1"/>
</calcChain>
</file>

<file path=xl/sharedStrings.xml><?xml version="1.0" encoding="utf-8"?>
<sst xmlns="http://schemas.openxmlformats.org/spreadsheetml/2006/main" count="139" uniqueCount="119">
  <si>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</si>
  <si>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</si>
  <si>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</si>
  <si>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</si>
  <si>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</si>
  <si>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</si>
  <si>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</si>
  <si>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</si>
  <si>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</si>
  <si>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</si>
  <si>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</si>
  <si>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501</t>
  </si>
  <si>
    <t>GODZ RŁ23</t>
  </si>
  <si>
    <t>Prace godzinowe ręczne w łowiectwie</t>
  </si>
  <si>
    <t>H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</si>
  <si>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</si>
  <si>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</si>
  <si>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</si>
  <si>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</si>
  <si>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</si>
  <si>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</si>
  <si>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</si>
  <si>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</si>
  <si>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</si>
  <si>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</si>
  <si>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</si>
  <si>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</si>
  <si>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</si>
  <si>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</si>
  <si>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</si>
  <si>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</si>
  <si>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</si>
  <si>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</si>
  <si>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</si>
  <si>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</si>
  <si>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</si>
  <si>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</si>
  <si>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</si>
  <si>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</si>
  <si>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</si>
  <si>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</si>
  <si>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</si>
  <si>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</si>
  <si>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</si>
  <si>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511</t>
  </si>
  <si>
    <t>Ł-PODPRM</t>
  </si>
  <si>
    <t>Podprowadzanie myśliwych</t>
  </si>
  <si>
    <t>DN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</si>
  <si>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</si>
  <si>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</si>
  <si>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</si>
  <si>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</si>
  <si>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</si>
  <si>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</si>
  <si>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</si>
  <si>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</si>
  <si>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</si>
  <si>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515</t>
  </si>
  <si>
    <t>PREP-DAN</t>
  </si>
  <si>
    <t>Preparacja poroża byka daniela</t>
  </si>
  <si>
    <t>516</t>
  </si>
  <si>
    <t>PREP-MED</t>
  </si>
  <si>
    <t>Zdjęcie skóry na medalion</t>
  </si>
  <si>
    <t>517</t>
  </si>
  <si>
    <t>PREP-DRAP</t>
  </si>
  <si>
    <t>Preparacja czaszek drapieżników</t>
  </si>
  <si>
    <t>518</t>
  </si>
  <si>
    <t>PREP-SKOR</t>
  </si>
  <si>
    <t>Zdjęcie całej skóry</t>
  </si>
  <si>
    <t>528</t>
  </si>
  <si>
    <t>Ł-ROZDR</t>
  </si>
  <si>
    <t>Rozdrabnianie/zmielenie krzaków, krzewów przy urządzeniach łowieckich  i liniach użytkowanych na polowaniach zbiorowych w celu polepszenia widoczności</t>
  </si>
  <si>
    <t>601</t>
  </si>
  <si>
    <t>ŁR-ORKA</t>
  </si>
  <si>
    <t>Głęboka orka</t>
  </si>
  <si>
    <t>HA</t>
  </si>
  <si>
    <t>606</t>
  </si>
  <si>
    <t>ŁR-BRON</t>
  </si>
  <si>
    <t>Bronowanie</t>
  </si>
  <si>
    <t>607</t>
  </si>
  <si>
    <t>ŁR-TAL</t>
  </si>
  <si>
    <t>Talerzowanie</t>
  </si>
  <si>
    <t>610</t>
  </si>
  <si>
    <t>ŁR-WAŁOW</t>
  </si>
  <si>
    <t>Wałowanie</t>
  </si>
  <si>
    <t>618</t>
  </si>
  <si>
    <t>ŁR-WYSNAS</t>
  </si>
  <si>
    <t>Wysiew nasion siewnikiem zbożowym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</si>
  <si>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</si>
  <si>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</si>
  <si>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</si>
  <si>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</si>
  <si>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</si>
  <si>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</si>
  <si>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</si>
  <si>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</si>
  <si>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</si>
  <si>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</si>
  <si>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</si>
  <si>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</si>
  <si>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</si>
  <si>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</si>
  <si>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</si>
  <si>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</si>
  <si>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</si>
  <si>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10 OHZ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</si>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</sst>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5"/>
  <sheetViews>
    <sheetView tabSelected="1" workbookViewId="0">
      <selection activeCell="G55" sqref="G5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97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98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100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101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102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103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104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105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490</v>
      </c>
      <c r="H30" s="23">
        <v>0</v>
      </c>
      <c r="I30" s="21">
        <f>ROUND(G30* H30,2)</f>
        <v>0</v>
      </c>
      <c r="J30" s="5">
        <v>23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144</v>
      </c>
      <c r="H31" s="23">
        <v>0</v>
      </c>
      <c r="I31" s="21">
        <f>ROUND(G31* H31,2)</f>
        <v>0</v>
      </c>
      <c r="J31" s="5">
        <v>23</v>
      </c>
      <c r="K31" s="21">
        <f>ROUND(I31* J31/100,2)</f>
        <v>0</v>
      </c>
      <c r="L31" s="22">
        <f>ROUND(I31+ K31,2)</f>
        <v>0</v>
      </c>
      <c r="M31" s="1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104</v>
      </c>
      <c r="H32" s="23">
        <v>0</v>
      </c>
      <c r="I32" s="21">
        <f>ROUND(G32* H32,2)</f>
        <v>0</v>
      </c>
      <c r="J32" s="5">
        <v>23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140</v>
      </c>
      <c r="H33" s="23">
        <v>0</v>
      </c>
      <c r="I33" s="21">
        <f>ROUND(G33* H33,2)</f>
        <v>0</v>
      </c>
      <c r="J33" s="5">
        <v>23</v>
      </c>
      <c r="K33" s="21">
        <f>ROUND(I33* J33/100,2)</f>
        <v>0</v>
      </c>
      <c r="L33" s="22">
        <f>ROUND(I33+ K33,2)</f>
        <v>0</v>
      </c>
      <c r="M33" s="1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70</v>
      </c>
      <c r="H34" s="23">
        <v>0</v>
      </c>
      <c r="I34" s="21">
        <f>ROUND(G34* H34,2)</f>
        <v>0</v>
      </c>
      <c r="J34" s="5">
        <v>23</v>
      </c>
      <c r="K34" s="21">
        <f>ROUND(I34* J34/100,2)</f>
        <v>0</v>
      </c>
      <c r="L34" s="22">
        <f>ROUND(I34+ K34,2)</f>
        <v>0</v>
      </c>
      <c r="M34" s="12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10</v>
      </c>
      <c r="H35" s="23">
        <v>0</v>
      </c>
      <c r="I35" s="21">
        <f>ROUND(G35* H35,2)</f>
        <v>0</v>
      </c>
      <c r="J35" s="5">
        <v>23</v>
      </c>
      <c r="K35" s="21">
        <f>ROUND(I35* J35/100,2)</f>
        <v>0</v>
      </c>
      <c r="L35" s="22">
        <f>ROUND(I35+ K35,2)</f>
        <v>0</v>
      </c>
      <c r="M35" s="12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30</v>
      </c>
      <c r="H36" s="23">
        <v>0</v>
      </c>
      <c r="I36" s="21">
        <f>ROUND(G36* H36,2)</f>
        <v>0</v>
      </c>
      <c r="J36" s="5">
        <v>23</v>
      </c>
      <c r="K36" s="21">
        <f>ROUND(I36* J36/100,2)</f>
        <v>0</v>
      </c>
      <c r="L36" s="22">
        <f>ROUND(I36+ K36,2)</f>
        <v>0</v>
      </c>
      <c r="M36" s="12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8</v>
      </c>
      <c r="H37" s="23">
        <v>0</v>
      </c>
      <c r="I37" s="21">
        <f>ROUND(G37* H37,2)</f>
        <v>0</v>
      </c>
      <c r="J37" s="5">
        <v>23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8">
        <v>30</v>
      </c>
      <c r="H38" s="23">
        <v>0</v>
      </c>
      <c r="I38" s="21">
        <f>ROUND(G38* H38,2)</f>
        <v>0</v>
      </c>
      <c r="J38" s="5">
        <v>23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27</v>
      </c>
      <c r="G39" s="8">
        <v>6</v>
      </c>
      <c r="H39" s="23">
        <v>0</v>
      </c>
      <c r="I39" s="21">
        <f>ROUND(G39* H39,2)</f>
        <v>0</v>
      </c>
      <c r="J39" s="5">
        <v>23</v>
      </c>
      <c r="K39" s="21">
        <f>ROUND(I39* J39/100,2)</f>
        <v>0</v>
      </c>
      <c r="L39" s="22">
        <f>ROUND(I39+ K39,2)</f>
        <v>0</v>
      </c>
      <c r="M39" s="12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70</v>
      </c>
      <c r="H40" s="23">
        <v>0</v>
      </c>
      <c r="I40" s="21">
        <f>ROUND(G40* H40,2)</f>
        <v>0</v>
      </c>
      <c r="J40" s="5">
        <v>23</v>
      </c>
      <c r="K40" s="21">
        <f>ROUND(I40* J40/100,2)</f>
        <v>0</v>
      </c>
      <c r="L40" s="22">
        <f>ROUND(I40+ K40,2)</f>
        <v>0</v>
      </c>
      <c r="M40" s="12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12</v>
      </c>
      <c r="H41" s="23">
        <v>0</v>
      </c>
      <c r="I41" s="21">
        <f>ROUND(G41* H41,2)</f>
        <v>0</v>
      </c>
      <c r="J41" s="5">
        <v>23</v>
      </c>
      <c r="K41" s="21">
        <f>ROUND(I41* J41/100,2)</f>
        <v>0</v>
      </c>
      <c r="L41" s="22">
        <f>ROUND(I41+ K41,2)</f>
        <v>0</v>
      </c>
      <c r="M41" s="12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4</v>
      </c>
      <c r="H42" s="23">
        <v>0</v>
      </c>
      <c r="I42" s="21">
        <f>ROUND(G42* H42,2)</f>
        <v>0</v>
      </c>
      <c r="J42" s="5">
        <v>23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80</v>
      </c>
      <c r="H43" s="23">
        <v>0</v>
      </c>
      <c r="I43" s="21">
        <f>ROUND(G43* H43,2)</f>
        <v>0</v>
      </c>
      <c r="J43" s="5">
        <v>23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3</v>
      </c>
      <c r="H44" s="23">
        <v>0</v>
      </c>
      <c r="I44" s="21">
        <f>ROUND(G44* H44,2)</f>
        <v>0</v>
      </c>
      <c r="J44" s="5">
        <v>23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34</v>
      </c>
      <c r="G45" s="8">
        <v>2</v>
      </c>
      <c r="H45" s="23">
        <v>0</v>
      </c>
      <c r="I45" s="21">
        <f>ROUND(G45* H45,2)</f>
        <v>0</v>
      </c>
      <c r="J45" s="5">
        <v>23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34</v>
      </c>
      <c r="G46" s="8">
        <v>5</v>
      </c>
      <c r="H46" s="23">
        <v>0</v>
      </c>
      <c r="I46" s="21">
        <f>ROUND(G46* H46,2)</f>
        <v>0</v>
      </c>
      <c r="J46" s="5">
        <v>23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34</v>
      </c>
      <c r="G47" s="8">
        <v>3</v>
      </c>
      <c r="H47" s="23">
        <v>0</v>
      </c>
      <c r="I47" s="21">
        <f>ROUND(G47* H47,2)</f>
        <v>0</v>
      </c>
      <c r="J47" s="5">
        <v>23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38.85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14</v>
      </c>
      <c r="G48" s="8">
        <v>16</v>
      </c>
      <c r="H48" s="23">
        <v>0</v>
      </c>
      <c r="I48" s="21">
        <f>ROUND(G48* H48,2)</f>
        <v>0</v>
      </c>
      <c r="J48" s="5">
        <v>23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75</v>
      </c>
      <c r="G49" s="8">
        <v>11.78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75</v>
      </c>
      <c r="G50" s="8">
        <v>11.78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75</v>
      </c>
      <c r="G51" s="8">
        <v>11.78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75</v>
      </c>
      <c r="G52" s="8">
        <v>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75</v>
      </c>
      <c r="G53" s="8">
        <v>11.78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4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75</v>
      </c>
      <c r="G54" s="8">
        <f>67.56+1.9</f>
        <v>69.460000000000008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4" s="1" customFormat="1" ht="55.9" customHeight="1" x14ac:dyDescent="0.2"/>
    <row r="56" spans="2:14" s="1" customFormat="1" ht="21.4" customHeight="1" x14ac:dyDescent="0.2">
      <c r="B56" s="18" t="s">
        <v>91</v>
      </c>
      <c r="C56" s="18"/>
      <c r="D56" s="18"/>
      <c r="E56" s="18"/>
      <c r="F56" s="24">
        <f>ROUND(I30+I31+I32+I33+I34+I35+I36+I37+I38+I39+I40+I41+I42+I43+I44+I45+I46+I47+I48+I49+I50+I51+I52+I53+I54,2)</f>
        <v>0</v>
      </c>
      <c r="G56" s="25"/>
      <c r="H56" s="25"/>
      <c r="I56" s="25"/>
      <c r="J56" s="25"/>
      <c r="K56" s="25"/>
      <c r="L56" s="25"/>
      <c r="M56" s="26"/>
    </row>
    <row r="57" spans="2:14" s="1" customFormat="1" ht="21.4" customHeight="1" x14ac:dyDescent="0.2">
      <c r="B57" s="18" t="s">
        <v>92</v>
      </c>
      <c r="C57" s="18"/>
      <c r="D57" s="18"/>
      <c r="E57" s="18"/>
      <c r="F57" s="27">
        <f>ROUND(L30+L31+L32+L33+L34+L35+L36+L37+L38+L39+L40+L41+L42+L43+L44+L45+L46+L47+L48+L49+L50+L51+L52+L53+L54,2)</f>
        <v>0</v>
      </c>
      <c r="G57" s="28"/>
      <c r="H57" s="28"/>
      <c r="I57" s="28"/>
      <c r="J57" s="28"/>
      <c r="K57" s="28"/>
      <c r="L57" s="28"/>
      <c r="M57" s="29"/>
    </row>
    <row r="58" spans="2:14" s="1" customFormat="1" ht="11.1" customHeight="1" x14ac:dyDescent="0.2"/>
    <row r="59" spans="2:14" s="1" customFormat="1" ht="80.099999999999994" customHeight="1" x14ac:dyDescent="0.2">
      <c r="B59" s="31" t="s">
        <v>106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110.1" customHeight="1" x14ac:dyDescent="0.2">
      <c r="B61" s="31" t="s">
        <v>107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2:14" s="1" customFormat="1" ht="5.25" customHeight="1" x14ac:dyDescent="0.2"/>
    <row r="63" spans="2:14" s="1" customFormat="1" ht="110.1" customHeight="1" x14ac:dyDescent="0.2">
      <c r="B63" s="13" t="s">
        <v>108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2:14" s="1" customFormat="1" ht="5.25" customHeight="1" x14ac:dyDescent="0.2"/>
    <row r="65" spans="2:14" s="1" customFormat="1" ht="37.9" customHeight="1" x14ac:dyDescent="0.2">
      <c r="B65" s="32" t="s">
        <v>93</v>
      </c>
      <c r="C65" s="32"/>
      <c r="D65" s="32"/>
      <c r="E65" s="32"/>
      <c r="F65" s="34" t="s">
        <v>94</v>
      </c>
      <c r="G65" s="34"/>
      <c r="H65" s="34"/>
      <c r="I65" s="34"/>
      <c r="J65" s="34"/>
      <c r="K65" s="34"/>
      <c r="L65" s="34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8.7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.65" customHeight="1" x14ac:dyDescent="0.2"/>
    <row r="71" spans="2:14" s="1" customFormat="1" ht="203.1" customHeight="1" x14ac:dyDescent="0.2">
      <c r="B71" s="31" t="s">
        <v>109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36.950000000000003" customHeight="1" x14ac:dyDescent="0.2">
      <c r="B73" s="35" t="s">
        <v>110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</row>
    <row r="74" spans="2:14" s="1" customFormat="1" ht="2.65" customHeight="1" x14ac:dyDescent="0.2"/>
    <row r="75" spans="2:14" s="1" customFormat="1" ht="37.9" customHeight="1" x14ac:dyDescent="0.2">
      <c r="B75" s="32" t="s">
        <v>95</v>
      </c>
      <c r="C75" s="32"/>
      <c r="D75" s="32"/>
      <c r="E75" s="32"/>
      <c r="F75" s="36" t="s">
        <v>96</v>
      </c>
      <c r="G75" s="36"/>
      <c r="H75" s="36"/>
      <c r="I75" s="36"/>
      <c r="J75" s="36"/>
      <c r="K75" s="36"/>
      <c r="L75" s="36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.65" customHeight="1" x14ac:dyDescent="0.2"/>
    <row r="81" spans="2:14" s="1" customFormat="1" ht="159.94999999999999" customHeight="1" x14ac:dyDescent="0.2">
      <c r="B81" s="31" t="s">
        <v>111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54.95" customHeight="1" x14ac:dyDescent="0.2">
      <c r="B83" s="31" t="s">
        <v>112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60" customHeight="1" x14ac:dyDescent="0.2">
      <c r="B85" s="13" t="s">
        <v>113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2.65" customHeight="1" x14ac:dyDescent="0.2"/>
    <row r="87" spans="2:14" s="1" customFormat="1" ht="48" customHeight="1" x14ac:dyDescent="0.2">
      <c r="B87" s="13" t="s">
        <v>114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65" customHeight="1" x14ac:dyDescent="0.2"/>
    <row r="89" spans="2:14" s="1" customFormat="1" ht="125.1" customHeight="1" x14ac:dyDescent="0.2">
      <c r="B89" s="31" t="s">
        <v>115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84.95" customHeight="1" x14ac:dyDescent="0.2">
      <c r="B91" s="31" t="s">
        <v>116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86.85" customHeight="1" x14ac:dyDescent="0.2"/>
    <row r="93" spans="2:14" s="1" customFormat="1" ht="17.649999999999999" customHeight="1" x14ac:dyDescent="0.2">
      <c r="I93" s="10" t="s">
        <v>117</v>
      </c>
      <c r="J93" s="10"/>
    </row>
    <row r="94" spans="2:14" s="1" customFormat="1" ht="145.15" customHeight="1" x14ac:dyDescent="0.2"/>
    <row r="95" spans="2:14" s="1" customFormat="1" ht="81.599999999999994" customHeight="1" x14ac:dyDescent="0.2">
      <c r="B95" s="14" t="s">
        <v>118</v>
      </c>
      <c r="C95" s="14"/>
      <c r="D95" s="14"/>
      <c r="E95" s="14"/>
      <c r="F95" s="14"/>
      <c r="G95" s="14"/>
      <c r="H95" s="14"/>
      <c r="I95" s="14"/>
      <c r="J95" s="14"/>
    </row>
  </sheetData>
  <mergeCells count="79">
    <mergeCell ref="B3:E3"/>
    <mergeCell ref="B5:E5"/>
    <mergeCell ref="B7:E7"/>
    <mergeCell ref="B4:D4"/>
    <mergeCell ref="B56:E56"/>
    <mergeCell ref="B57:E57"/>
    <mergeCell ref="B10:D11"/>
    <mergeCell ref="B16:I16"/>
    <mergeCell ref="B18:I18"/>
    <mergeCell ref="B20:I20"/>
    <mergeCell ref="B22:I22"/>
    <mergeCell ref="B59:N59"/>
    <mergeCell ref="B6:D6"/>
    <mergeCell ref="B61:N61"/>
    <mergeCell ref="B63:N63"/>
    <mergeCell ref="B65:E65"/>
    <mergeCell ref="L52:M52"/>
    <mergeCell ref="L53:M53"/>
    <mergeCell ref="L54:M54"/>
    <mergeCell ref="B24:L24"/>
    <mergeCell ref="B26:L26"/>
    <mergeCell ref="B66:E66"/>
    <mergeCell ref="B67:E67"/>
    <mergeCell ref="B68:E68"/>
    <mergeCell ref="B69:E69"/>
    <mergeCell ref="B71:N71"/>
    <mergeCell ref="B73:N73"/>
    <mergeCell ref="B75:E75"/>
    <mergeCell ref="B76:E76"/>
    <mergeCell ref="B77:E77"/>
    <mergeCell ref="B78:E78"/>
    <mergeCell ref="B79:E79"/>
    <mergeCell ref="B8:D8"/>
    <mergeCell ref="B81:N81"/>
    <mergeCell ref="B83:N83"/>
    <mergeCell ref="B85:N85"/>
    <mergeCell ref="F79:L79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87:N87"/>
    <mergeCell ref="B89:N89"/>
    <mergeCell ref="B91:N91"/>
    <mergeCell ref="B95:J95"/>
    <mergeCell ref="E14:G14"/>
    <mergeCell ref="F56:M56"/>
    <mergeCell ref="F57:M57"/>
    <mergeCell ref="F65:L65"/>
    <mergeCell ref="F66:L66"/>
    <mergeCell ref="F67:L67"/>
    <mergeCell ref="F68:L68"/>
    <mergeCell ref="F69:L69"/>
    <mergeCell ref="F75:L75"/>
    <mergeCell ref="F76:L76"/>
    <mergeCell ref="F77:L77"/>
    <mergeCell ref="F78:L78"/>
    <mergeCell ref="I2:O2"/>
    <mergeCell ref="I93:J93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2024-10-15T12:32:35Z</dcterms:created>
  <dcterms:modified xsi:type="dcterms:W3CDTF">2024-10-15T12:41:50Z</dcterms:modified>
</cp:coreProperties>
</file>