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1880" windowHeight="6330" tabRatio="892" activeTab="0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</sheets>
  <definedNames>
    <definedName name="_xlnm.Print_Area" localSheetId="0">'Zadanie 1'!$A$1:$N$58</definedName>
  </definedNames>
  <calcPr fullCalcOnLoad="1"/>
</workbook>
</file>

<file path=xl/sharedStrings.xml><?xml version="1.0" encoding="utf-8"?>
<sst xmlns="http://schemas.openxmlformats.org/spreadsheetml/2006/main" count="452" uniqueCount="148">
  <si>
    <t>NAZWA</t>
  </si>
  <si>
    <t>CENA NETTO</t>
  </si>
  <si>
    <t>ILOŚĆ</t>
  </si>
  <si>
    <t>1-0</t>
  </si>
  <si>
    <t>sasz.</t>
  </si>
  <si>
    <t>GRUBOŚĆ  NITKI</t>
  </si>
  <si>
    <t>KRZYWIZNA  IGŁY</t>
  </si>
  <si>
    <t>3/0</t>
  </si>
  <si>
    <t>2/0</t>
  </si>
  <si>
    <t>1/0</t>
  </si>
  <si>
    <t>4/0</t>
  </si>
  <si>
    <t>J.M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</si>
  <si>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</si>
  <si>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</si>
  <si>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</si>
  <si>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</si>
  <si>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</si>
  <si>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</si>
  <si>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</si>
  <si>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</si>
  <si>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</si>
  <si>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</si>
  <si>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</si>
  <si>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</si>
  <si>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</si>
  <si>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</si>
  <si>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LP.</t>
  </si>
  <si>
    <t>okrągła</t>
  </si>
  <si>
    <t>RODZAJ OSTRZA</t>
  </si>
  <si>
    <t>% VAT</t>
  </si>
  <si>
    <t>WARTOŚĆ  VAT   (10x11)</t>
  </si>
  <si>
    <t>WARTOŚĆ BRUTTO (10+12)</t>
  </si>
  <si>
    <t>WARTOŚĆ NETTO             (8x9)</t>
  </si>
  <si>
    <t>RAZEM</t>
  </si>
  <si>
    <t>podwiązki</t>
  </si>
  <si>
    <t>WARTOŚĆ NETTO             (4x5)</t>
  </si>
  <si>
    <t>WARTOŚĆ  VAT   (6x7)</t>
  </si>
  <si>
    <t>WARTOŚĆ BRUTTO (6+8)</t>
  </si>
  <si>
    <t>szt.</t>
  </si>
  <si>
    <t>WARTOŚĆ NETTO             (5x6)</t>
  </si>
  <si>
    <t>WARTOŚĆ  VAT   (7x8)</t>
  </si>
  <si>
    <t>WARTOŚĆ BRUTTO (7+9)</t>
  </si>
  <si>
    <t>30x30</t>
  </si>
  <si>
    <t>okrągła wzmocniona</t>
  </si>
  <si>
    <t>odwrotnie tnąca</t>
  </si>
  <si>
    <t>10x15</t>
  </si>
  <si>
    <t>Nazwa  nici, nr kodu</t>
  </si>
  <si>
    <t xml:space="preserve">Nazwa  oferowanego produktu        </t>
  </si>
  <si>
    <t>1 op = szt.</t>
  </si>
  <si>
    <t>5-0</t>
  </si>
  <si>
    <t>3/8</t>
  </si>
  <si>
    <t>Siatki przepuklinowe powięziowe</t>
  </si>
  <si>
    <t xml:space="preserve">DŁUGOŚĆ  NITKI  cm +/- 5 cm                         </t>
  </si>
  <si>
    <t>75</t>
  </si>
  <si>
    <t xml:space="preserve">DŁUGOŚĆ  IGŁY mm +/- 2 mm         </t>
  </si>
  <si>
    <t xml:space="preserve">okrągła </t>
  </si>
  <si>
    <t>haczykowata</t>
  </si>
  <si>
    <t>podwiazki</t>
  </si>
  <si>
    <t xml:space="preserve">DŁUGOŚĆ  IGŁY mm +/- 2 mm          </t>
  </si>
  <si>
    <t>SZEW syntetyczny, jednowłóknikowy, niewchłanialny z polipropylenu</t>
  </si>
  <si>
    <t>6-0</t>
  </si>
  <si>
    <t>Jałowe uniwersalne folie operacyjne- bakteriobójcze</t>
  </si>
  <si>
    <t>Rozmiar okna przylepnego w polu operacyjnym w cm</t>
  </si>
  <si>
    <t xml:space="preserve">ROZMIAR SIATKI w cm </t>
  </si>
  <si>
    <t>Klipsy naczyniowe tytanowe, polimerowe</t>
  </si>
  <si>
    <t>UWAGA: warunkiem zlożenia oferty w niniejszym zadaniu jest użyczenie narzędzia wielokrotnego użytku do zakładania taśmy</t>
  </si>
  <si>
    <t>Polipropylen monofilament, implant o anatomicznym kształcie, trapez z czterema ramionami pokrytymi plastikową osłonką, brzegi taśmy zakończone beziecznymi pętelkami. Grubość siatki 0,33mm. Grubość nici 80µm. Porowatość średnia 1000µm. Porowatość maksymalna 1870µm. Porowatoś 84%. Gramatura 48g/m2. Wytrzymałość 70N/cm. Wysokość (odległość między ramionami) 6cm. Długość ramion górne 38cm, dolne 45cm.</t>
  </si>
  <si>
    <t>Siatki i taśmy ginekologiczne</t>
  </si>
  <si>
    <t>Załacznik nr 2.1 do siwz</t>
  </si>
  <si>
    <t>pieczęć Wykonawcy</t>
  </si>
  <si>
    <t>Miejscowość ………………………….data…………………</t>
  </si>
  <si>
    <t>……………………...........……...………………………                                                                                              (podpisy osoby/osób wskazanych w dokumencie, uprawnionych do występowania w obrocie prawnym, reprezentowania Wykonawcy i składania oświadczeń woli w jego imieniu)</t>
  </si>
  <si>
    <t>Załacznik nr 2.2 do siwz</t>
  </si>
  <si>
    <t>Załacznik nr 2.3 do siwz</t>
  </si>
  <si>
    <t>……………………...........…………………………                                                                                              (podpisy osoby/osób wskazanych w dokumencie, uprawnionych do występowania w obrocie prawnym, reprezentowania Wykonawcy i składania oświadczeń woli w jego imieniu)</t>
  </si>
  <si>
    <t>Załacznik nr 2.4 do siwz</t>
  </si>
  <si>
    <t>FORMULARZ CENOWY- Zadanie 5</t>
  </si>
  <si>
    <t>Załacznik nr 2.5 do siwz</t>
  </si>
  <si>
    <t>FORMULARZ CENOWY- Zadanie 6</t>
  </si>
  <si>
    <t>Załacznik nr 2.6 do siwz</t>
  </si>
  <si>
    <t>Załacznik nr 2.7 do siwz</t>
  </si>
  <si>
    <t>Polipropylen monofilamentowy, plastikowa osłonka na taśmie (zapewnia sterylność, zapobiega zakażeniom), brzegi taśmy zakończone bezpiecznymi pętelkami. Grubość 0,33mm. Grubość nici 0,08mm. Porowatość średnia 1000µm. Porowatość średnia 1000µm. Porowatość maksymalna: 84%. Gramatura 48g/m2. Wytrzymałość 70N/cm. Rozmiar: Długość 45cm, szerokość 1,1cm.</t>
  </si>
  <si>
    <t>Klipsy naczyniowe tytanowe. Romiar M. Pakowane sterylnie w zasobniki po 6szt. Użyczenie klipsownicy wielorazowej obrotowej 360⁰ współpracującej z trokarem 10mm. Oferowane klipsy mają być wyposażone w samoprzylepne wklejki do kartoteki pacjenta określające co najmniej takie informacje jak: nr kat, nazwę klipsa, nazwę producenta, numer serii i data ważności.</t>
  </si>
  <si>
    <t>Klipsy naczyniowe tytanowe. Romiar M/L. Pakowane sterylnie w zasobniki po 6szt. Użyczenie klipsownicy wielorazowej obrotowej 360⁰ współpracującej z trokarem 10mm. Oferowane klipsy mają być wyposażone w samoprzylepne wklejki do kartoteki pacjenta określające co najmniej takie informacje jak: nr kat, nazwę klipsa, nazwę producenta, numer serii i data ważności.</t>
  </si>
  <si>
    <t>Klips naczyniowy polimerowy niewchłanialny. Rozmiar XL (zamykające naczynia od 7mm do 16mm). Posiadające żebrowanie stabilizujące klips na naczyniu, oraz penetrujący zamek. Pakowane sterylnie w zasobniku po 4szt. Użyczenie klipsownicy wielorazowej, obrotowej 360⁰, współpracująca z trokarem 10mm. Oferowane klipsy mają być wyposażone w samoprzylepne wklejki do kartoteki pacjenta określające co najmniej takie informacje jak: nr kat, nazwę klipsa, nazwę producenta, numer serii i data ważności.</t>
  </si>
  <si>
    <t>Folia operacyjna bakteriobójcza zawierajaca jodoform</t>
  </si>
  <si>
    <t>SZEW syntetyczny, pleciony, wchłanialny z poliglaktyną 910, powlekany, o średnim okresie wchłaniania masy szwu 56-70 dni.</t>
  </si>
  <si>
    <t>okrągła wzmocniona, odporna na wyginanie</t>
  </si>
  <si>
    <t>Miejscowość ………………………….data…………..…………</t>
  </si>
  <si>
    <t>Miejscowość …………………..…………….data……………………</t>
  </si>
  <si>
    <t>……………………....................…………………………                                                                                              (podpisy osoby/osób wskazanych w dokumencie, uprawnionych do występowania w obrocie prawnym, reprezentowania Wykonawcy i składania oświadczeń woli w jego imieniu)</t>
  </si>
  <si>
    <t>UWAGA: warunkiem złożenia oferty w niniejszym zadaniu jest dostarczenie po 1 szt. klipsownic laparoskopowych do zaoferowanych klipsów do użytkowania przez Zamawiającego przez cały okres trwania umowy. Dostawa musi nastąpić najpóxniej w dniu pierwszej dostawy klipsów.</t>
  </si>
  <si>
    <t>Miejscowość ……………..…………….data……………..………</t>
  </si>
  <si>
    <t xml:space="preserve">Nazwa oferowanego produktu        </t>
  </si>
  <si>
    <t>Wymagania w zakresie przedmiotu zmówienia:</t>
  </si>
  <si>
    <t>1. Dołączenia katalogu w języku polskim oraz oryginalnej instrukcji użytkowania</t>
  </si>
  <si>
    <t>2. Zamawiający wymaga w przypadku igieł odwrotne-tnących przekroju trójkątnego na całej długości igły zapewniającego lepszą penetrację tkanek.</t>
  </si>
  <si>
    <t>3. Zamawiający wymaga przedstawienia próbek w celu potwierdzenia iż oferowany przedmiot zamówienia spełnienia wymogania zawarte w siwz</t>
  </si>
  <si>
    <t>90</t>
  </si>
  <si>
    <t>76-80</t>
  </si>
  <si>
    <t>okrągło-tnąca</t>
  </si>
  <si>
    <t>15x15</t>
  </si>
  <si>
    <t>Siatka kompozytowa separujaca o podwójnej warstwie, częściowo wchłanialna (polipropylen+polilactyd-kaprolakton-PP/Pl/C, wielkość porów 1,8-2 mm, waga 185g przed absorbcja, 40g po absorbcji. Grubość przed absorbcją do 0,6mm, po absorbcji 0,5mm</t>
  </si>
  <si>
    <t>20x25 owalna</t>
  </si>
  <si>
    <t>4-0</t>
  </si>
  <si>
    <t>75-90</t>
  </si>
  <si>
    <t>6. Zamawiający wymaga w przypadku igieł okrągłych spłaszczonego i rowkowanego korpusu igły zapewniającego lepszą stabilizację w imadle i zapobiegającego obracaniu się igły w imadle</t>
  </si>
  <si>
    <t>4. Zamawiający wymaga znaczników lepnych do każdej saszetki celem wklejenia do dokumentacji medycznej zawieracjących minimum: nazwę, grubość i kod szwu, serię, datę ważnosci oraz kod matrycowy szwu.</t>
  </si>
  <si>
    <t>5. Zamawiający wymaga przy szwach monofilamentowych opakowań zmniejszających pamięć szwu typu Realy lub Race Pack</t>
  </si>
  <si>
    <t>2. Zamawiający wymaga przedstawienia próbek w celu potwierdzenia iż oferowany przedmiot zamówienia spełnienia wymogania zawarte w siwz</t>
  </si>
  <si>
    <t>3. Zamawiający wymaga znaczników lepnych do każdej saszetki celem wklejenia do dokumentacji medycznych zawierających minimum: nazwę, kod siatki, serię i datę ważności oraz kod matrycowy.</t>
  </si>
  <si>
    <t>3. Zamawiający wymaga znaczników lepnych do każdej saszetki celem wklejenia do dokumentacji medycznej zawieracjących minimum: nazwę, grubość i kod szwu, serię, datę ważnosci oraz kod     matrycowy szwu.</t>
  </si>
  <si>
    <t>4. Zamawiający wymaga w przypadku igieł okrągłych spłaszczonego i rowkowanego korpusu igły zapewniającego lepszą stabilizację w imadle i zapobiegającego obracaniu się igły w imadle</t>
  </si>
  <si>
    <t>3. Zamawiający wymaga znaczników lepnych do każdej saszetki celem wklejenia do dokumentacji medycznej zawieracjących minimum: nazwę, grubość i kod szwu, serię, datę ważnosci oraz kod matrycowy szwu.</t>
  </si>
  <si>
    <t>150-180</t>
  </si>
  <si>
    <t>16-19</t>
  </si>
  <si>
    <t xml:space="preserve">VAT% </t>
  </si>
  <si>
    <t>……………………....................................................…………………………                                                                                              (podpisy osoby/osób wskazanych w dokumencie, uprawnionych do występowania w obrocie prawnym, reprezentowania Wykonawcy i składania oświadczeń woli w jego imieniu)</t>
  </si>
  <si>
    <t>Siatka polipropylenowa o gramaturze 45g, grubości 0,34 mm, wielkość porów 0,8x1mm, z zaokraglonymi brzegami, wytrzymałość na rozrywanie 81,29N/m2</t>
  </si>
  <si>
    <t>Powięziowe siatki przepuklinowe, płaskie, jednowłóknikowe, polipropylenowe. Waga 55 g/m2. Rozmiar porów od 2,3mm do 1,5 mm, wytrzymałość na rozerwanie 98,06N/ cm3</t>
  </si>
  <si>
    <r>
      <t xml:space="preserve">…………………….........……………………                                                                                              </t>
    </r>
    <r>
      <rPr>
        <sz val="8"/>
        <rFont val="Arial"/>
        <family val="2"/>
      </rPr>
      <t>(podpisy osoby/osób wskazanych w dokumencie, uprawnionych do występowania w obrocie prawnym, reprezentowania Wykonawcy i składania oświadczeń woli w jego imieniu)</t>
    </r>
  </si>
  <si>
    <t>FORMULARZ CENOWY- Zadanie 7 zmiana 1</t>
  </si>
  <si>
    <t>FORMULARZ CENOWY- Zadanie 4 zmiana 1</t>
  </si>
  <si>
    <t>FORMULARZ CENOWY- Zadanie 2 zmiana 1</t>
  </si>
  <si>
    <t>FORMULARZ CENOWY- Zadanie 3 zmiana 1</t>
  </si>
  <si>
    <t>SZEW syntetyczny, pelciony, niewchłanialny, poliester, powlekany polibutylanem lub silikonem</t>
  </si>
  <si>
    <t>34x35                        Zamawiający dopuszcza folię            40 x 34</t>
  </si>
  <si>
    <t>56x45                Zamawiający dopuszcza folię            45 x 55</t>
  </si>
  <si>
    <t>odwrotnie tnąca, kosmetyczna, dwuwklęsła</t>
  </si>
  <si>
    <t>odwrotnie tnąca, kosmetyczna, dwuwklęsła lub ostrzem typu micro-point</t>
  </si>
  <si>
    <t>36 lub 39</t>
  </si>
  <si>
    <t>75 lub 90</t>
  </si>
  <si>
    <t>37 lub 40</t>
  </si>
  <si>
    <t>FORMULARZ CENOWY- Zadanie 1 zmiana 2</t>
  </si>
  <si>
    <r>
      <t xml:space="preserve">Polipropylen monofilament, implant o anatomicznym kształcie z podwójnymi ramionami pokrytymi plastikową osłonką, brzegi taśmy zakończone bezpiecznymi pętelkami. Zawiera jednorazowy aplikator. Grubość siatki 0,33mm. Grubość nici 80µm. Porowatość średnia 1000µm. Porowatość maksymalna 1870µm. Porowatoś 84%. Gramatura 48g/m2. Wytrzymałość 70N/cm. Wysokość 12cm. Szerokość 3,5cm. Długość 45cm. Wypustka: szerokość 3,5cm, wysokość 4cm. </t>
    </r>
    <r>
      <rPr>
        <b/>
        <sz val="9"/>
        <rFont val="Arial"/>
        <family val="2"/>
      </rPr>
      <t>Zamawiający dopuszcza aplikator wielorazowy z zachowaniem pozostałych parametrów pod warunkiem bezpłatnego użyczenia aplikatora na czas obowiązywania umowy.</t>
    </r>
  </si>
  <si>
    <t>SZEW syntetyczny jednowłóknikowy, wchłanialny z Poli-p-dioksanonu, o długim  okresie wchłaniania,                                                         całkowita absorbcja masy szwu 180-220 dni</t>
  </si>
  <si>
    <t>150-pętla</t>
  </si>
  <si>
    <t xml:space="preserve">okrągłe </t>
  </si>
  <si>
    <t>2-0</t>
  </si>
  <si>
    <t>3-0</t>
  </si>
  <si>
    <t xml:space="preserve"> tnąca, kosmetyczna, dwuwklesła</t>
  </si>
  <si>
    <t xml:space="preserve">SZEW syntetyczny jednowłóknikowy, wchłanialny z Poli-4-hydroksybutyratu, o bardzo długim  okresie wchłaniania,                                       całkowita absorbcja masy szwu 13 miesięcy </t>
  </si>
  <si>
    <t xml:space="preserve">150cm </t>
  </si>
  <si>
    <t>1/2 koła</t>
  </si>
  <si>
    <t xml:space="preserve">okrągła wzmocniona </t>
  </si>
  <si>
    <t>4. Zamawiający wymaga w przypadku igieł okrągłych spłaszczonego i rowkowanego korpusu igły zapewniającego lepszą stabilizację w imadle i zapobiegającego obracaniu się igły w imadle (nie dotyczy poz. 36)</t>
  </si>
  <si>
    <t>5. Zamawiający wymaga w przypadku igieł odwrotnie tnacych przekroju trójkątnego na całej długosci igły zapewniającego lepszą penetrację tkanek.</t>
  </si>
  <si>
    <t>6. Zamawiający wymaga przy szwach monofilamentowych opakowań zmniejszających pamięć szwu typu Realy lub Race Pack, dotyczy pozycji 28-35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</si>
</sst>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#,##0.0"/>
    <numFmt numFmtId="168" formatCode="0.00000"/>
    <numFmt numFmtId="169" formatCode="#,##0.000"/>
    <numFmt numFmtId="170" formatCode="#,##0.0000"/>
    <numFmt numFmtId="171" formatCode="#,##0.00\ &quot;zł&quot;"/>
    <numFmt numFmtId="172" formatCode="#,##0\ &quot;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_-* #,##0.0\ _z_ł_-;\-* #,##0.0\ _z_ł_-;_-* &quot;-&quot;??\ _z_ł_-;_-@_-"/>
    <numFmt numFmtId="178" formatCode="_-* #,##0\ _z_ł_-;\-* #,##0\ _z_ł_-;_-* &quot;-&quot;??\ _z_ł_-;_-@_-"/>
    <numFmt numFmtId="179" formatCode="#,##0.0\ &quot;zł&quot;"/>
    <numFmt numFmtId="180" formatCode="[$-415]d\ mmmm\ yyyy"/>
    <numFmt numFmtId="181" formatCode="0.0%"/>
  </numFmts>
  <fonts count="6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10"/>
      <name val="Verdana"/>
      <family val="2"/>
    </font>
    <font>
      <sz val="9"/>
      <name val="Verdana"/>
      <family val="2"/>
    </font>
    <font>
      <sz val="10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9"/>
      <name val="Arial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7"/>
      <name val="Verdana"/>
      <family val="2"/>
    </font>
    <font>
      <sz val="9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b/>
      <sz val="10"/>
      <color indexed="51"/>
      <name val="Verdana"/>
      <family val="2"/>
    </font>
    <font>
      <b/>
      <sz val="9"/>
      <color indexed="51"/>
      <name val="Verdana"/>
      <family val="2"/>
    </font>
    <font>
      <sz val="9"/>
      <color indexed="51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10"/>
      <color theme="6" tint="-0.24997000396251678"/>
      <name val="Verdana"/>
      <family val="2"/>
    </font>
    <font>
      <b/>
      <sz val="9"/>
      <color theme="6" tint="-0.24997000396251678"/>
      <name val="Verdana"/>
      <family val="2"/>
    </font>
    <font>
      <sz val="9"/>
      <color theme="6" tint="-0.2499700039625167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53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52" applyFont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52" applyFont="1">
      <alignment/>
      <protection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/>
    </xf>
    <xf numFmtId="4" fontId="59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2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11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1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4" fontId="15" fillId="0" borderId="12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52" applyFont="1" applyAlignment="1">
      <alignment/>
      <protection/>
    </xf>
    <xf numFmtId="4" fontId="17" fillId="0" borderId="0" xfId="52" applyNumberFormat="1" applyFont="1" applyBorder="1" applyAlignment="1">
      <alignment wrapText="1"/>
      <protection/>
    </xf>
    <xf numFmtId="4" fontId="17" fillId="0" borderId="0" xfId="52" applyNumberFormat="1" applyFont="1" applyBorder="1" applyAlignment="1">
      <alignment vertical="center" wrapText="1"/>
      <protection/>
    </xf>
    <xf numFmtId="0" fontId="14" fillId="0" borderId="0" xfId="0" applyFont="1" applyAlignment="1">
      <alignment horizontal="right"/>
    </xf>
    <xf numFmtId="0" fontId="18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2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7" fillId="0" borderId="0" xfId="52" applyFont="1" applyAlignment="1">
      <alignment/>
      <protection/>
    </xf>
    <xf numFmtId="4" fontId="10" fillId="0" borderId="0" xfId="52" applyNumberFormat="1" applyFont="1" applyBorder="1" applyAlignment="1">
      <alignment wrapText="1"/>
      <protection/>
    </xf>
    <xf numFmtId="4" fontId="10" fillId="0" borderId="0" xfId="52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4" fontId="17" fillId="0" borderId="0" xfId="52" applyNumberFormat="1" applyFont="1" applyBorder="1" applyAlignment="1">
      <alignment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9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4" fontId="18" fillId="0" borderId="1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right" vertical="center" wrapText="1"/>
    </xf>
    <xf numFmtId="4" fontId="18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15" fillId="0" borderId="14" xfId="0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right" vertical="center"/>
    </xf>
    <xf numFmtId="4" fontId="15" fillId="0" borderId="15" xfId="0" applyNumberFormat="1" applyFont="1" applyBorder="1" applyAlignment="1">
      <alignment horizontal="right" vertical="center"/>
    </xf>
    <xf numFmtId="4" fontId="15" fillId="0" borderId="1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4" fontId="18" fillId="0" borderId="14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4" fontId="18" fillId="0" borderId="0" xfId="0" applyNumberFormat="1" applyFont="1" applyBorder="1" applyAlignment="1">
      <alignment horizontal="right"/>
    </xf>
    <xf numFmtId="0" fontId="61" fillId="0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52" applyFont="1" applyAlignment="1">
      <alignment horizontal="left" vertical="top"/>
      <protection/>
    </xf>
    <xf numFmtId="4" fontId="17" fillId="0" borderId="0" xfId="52" applyNumberFormat="1" applyFont="1" applyBorder="1" applyAlignment="1">
      <alignment horizontal="center" vertical="center" wrapText="1"/>
      <protection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7" fillId="0" borderId="0" xfId="52" applyFont="1" applyAlignment="1">
      <alignment horizontal="center" vertical="top"/>
      <protection/>
    </xf>
    <xf numFmtId="4" fontId="10" fillId="0" borderId="0" xfId="52" applyNumberFormat="1" applyFont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52" applyFont="1" applyAlignment="1">
      <alignment horizontal="center" vertical="top"/>
      <protection/>
    </xf>
    <xf numFmtId="0" fontId="10" fillId="0" borderId="0" xfId="0" applyFont="1" applyBorder="1" applyAlignment="1">
      <alignment horizontal="left" vertical="center"/>
    </xf>
    <xf numFmtId="4" fontId="17" fillId="0" borderId="0" xfId="52" applyNumberFormat="1" applyFont="1" applyBorder="1" applyAlignment="1">
      <alignment horizontal="center" vertical="top" wrapText="1"/>
      <protection/>
    </xf>
    <xf numFmtId="0" fontId="18" fillId="0" borderId="16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17" fillId="0" borderId="0" xfId="52" applyNumberFormat="1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0" borderId="0" xfId="52" applyNumberFormat="1" applyFont="1" applyBorder="1" applyAlignment="1">
      <alignment horizontal="center" vertical="top" wrapText="1"/>
      <protection/>
    </xf>
    <xf numFmtId="0" fontId="7" fillId="0" borderId="0" xfId="52" applyFont="1" applyAlignment="1">
      <alignment horizontal="left" vertical="top"/>
      <protection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5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3" fillId="33" borderId="11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12" fontId="63" fillId="33" borderId="11" xfId="0" applyNumberFormat="1" applyFont="1" applyFill="1" applyBorder="1" applyAlignment="1">
      <alignment horizontal="center" vertical="center" wrapText="1"/>
    </xf>
    <xf numFmtId="4" fontId="63" fillId="33" borderId="11" xfId="0" applyNumberFormat="1" applyFont="1" applyFill="1" applyBorder="1" applyAlignment="1">
      <alignment horizontal="right" vertical="center"/>
    </xf>
    <xf numFmtId="2" fontId="63" fillId="33" borderId="11" xfId="0" applyNumberFormat="1" applyFont="1" applyFill="1" applyBorder="1" applyAlignment="1">
      <alignment horizontal="right" vertical="center"/>
    </xf>
    <xf numFmtId="9" fontId="63" fillId="33" borderId="11" xfId="0" applyNumberFormat="1" applyFont="1" applyFill="1" applyBorder="1" applyAlignment="1">
      <alignment horizontal="center" vertical="center"/>
    </xf>
    <xf numFmtId="2" fontId="63" fillId="33" borderId="11" xfId="0" applyNumberFormat="1" applyFont="1" applyFill="1" applyBorder="1" applyAlignment="1">
      <alignment horizontal="center" vertical="center"/>
    </xf>
    <xf numFmtId="4" fontId="63" fillId="33" borderId="11" xfId="0" applyNumberFormat="1" applyFont="1" applyFill="1" applyBorder="1" applyAlignment="1">
      <alignment horizontal="center" vertical="center"/>
    </xf>
    <xf numFmtId="0" fontId="63" fillId="33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12" fontId="63" fillId="33" borderId="10" xfId="0" applyNumberFormat="1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9" fontId="63" fillId="33" borderId="11" xfId="0" applyNumberFormat="1" applyFont="1" applyFill="1" applyBorder="1" applyAlignment="1">
      <alignment horizontal="righ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ODCZYNNIKI   BAKTERIOL. 200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3" name="AutoShape 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19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20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25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0" name="AutoShape 26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2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2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29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" name="AutoShape 30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" name="AutoShape 3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17" name="AutoShape 33"/>
        <xdr:cNvSpPr>
          <a:spLocks/>
        </xdr:cNvSpPr>
      </xdr:nvSpPr>
      <xdr:spPr>
        <a:xfrm>
          <a:off x="0" y="24003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18" name="AutoShape 34"/>
        <xdr:cNvSpPr>
          <a:spLocks/>
        </xdr:cNvSpPr>
      </xdr:nvSpPr>
      <xdr:spPr>
        <a:xfrm>
          <a:off x="0" y="25146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19" name="AutoShape 35"/>
        <xdr:cNvSpPr>
          <a:spLocks/>
        </xdr:cNvSpPr>
      </xdr:nvSpPr>
      <xdr:spPr>
        <a:xfrm>
          <a:off x="0" y="24003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20" name="AutoShape 36"/>
        <xdr:cNvSpPr>
          <a:spLocks/>
        </xdr:cNvSpPr>
      </xdr:nvSpPr>
      <xdr:spPr>
        <a:xfrm>
          <a:off x="0" y="25146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21" name="AutoShape 37"/>
        <xdr:cNvSpPr>
          <a:spLocks/>
        </xdr:cNvSpPr>
      </xdr:nvSpPr>
      <xdr:spPr>
        <a:xfrm>
          <a:off x="0" y="24003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22" name="AutoShape 38"/>
        <xdr:cNvSpPr>
          <a:spLocks/>
        </xdr:cNvSpPr>
      </xdr:nvSpPr>
      <xdr:spPr>
        <a:xfrm>
          <a:off x="0" y="25146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23" name="AutoShape 39"/>
        <xdr:cNvSpPr>
          <a:spLocks/>
        </xdr:cNvSpPr>
      </xdr:nvSpPr>
      <xdr:spPr>
        <a:xfrm>
          <a:off x="0" y="24003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24" name="AutoShape 40"/>
        <xdr:cNvSpPr>
          <a:spLocks/>
        </xdr:cNvSpPr>
      </xdr:nvSpPr>
      <xdr:spPr>
        <a:xfrm>
          <a:off x="0" y="25146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" name="AutoShape 4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" name="AutoShape 4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7" name="AutoShape 43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8" name="AutoShape 44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9" name="AutoShape 45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30" name="AutoShape 46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31" name="AutoShape 4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32" name="AutoShape 4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33" name="AutoShape 49"/>
        <xdr:cNvSpPr>
          <a:spLocks/>
        </xdr:cNvSpPr>
      </xdr:nvSpPr>
      <xdr:spPr>
        <a:xfrm>
          <a:off x="0" y="24003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34" name="AutoShape 50"/>
        <xdr:cNvSpPr>
          <a:spLocks/>
        </xdr:cNvSpPr>
      </xdr:nvSpPr>
      <xdr:spPr>
        <a:xfrm>
          <a:off x="0" y="25146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35" name="AutoShape 51"/>
        <xdr:cNvSpPr>
          <a:spLocks/>
        </xdr:cNvSpPr>
      </xdr:nvSpPr>
      <xdr:spPr>
        <a:xfrm>
          <a:off x="0" y="24003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36" name="AutoShape 52"/>
        <xdr:cNvSpPr>
          <a:spLocks/>
        </xdr:cNvSpPr>
      </xdr:nvSpPr>
      <xdr:spPr>
        <a:xfrm>
          <a:off x="0" y="25146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37" name="AutoShape 53"/>
        <xdr:cNvSpPr>
          <a:spLocks/>
        </xdr:cNvSpPr>
      </xdr:nvSpPr>
      <xdr:spPr>
        <a:xfrm>
          <a:off x="0" y="24003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38" name="AutoShape 54"/>
        <xdr:cNvSpPr>
          <a:spLocks/>
        </xdr:cNvSpPr>
      </xdr:nvSpPr>
      <xdr:spPr>
        <a:xfrm>
          <a:off x="0" y="25146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39" name="AutoShape 55"/>
        <xdr:cNvSpPr>
          <a:spLocks/>
        </xdr:cNvSpPr>
      </xdr:nvSpPr>
      <xdr:spPr>
        <a:xfrm>
          <a:off x="0" y="24003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40" name="AutoShape 56"/>
        <xdr:cNvSpPr>
          <a:spLocks/>
        </xdr:cNvSpPr>
      </xdr:nvSpPr>
      <xdr:spPr>
        <a:xfrm>
          <a:off x="0" y="25146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1" name="AutoShape 5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2" name="AutoShape 5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3" name="AutoShape 63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4" name="AutoShape 64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5" name="AutoShape 69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6" name="AutoShape 70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7" name="AutoShape 7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8" name="AutoShape 7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9" name="AutoShape 73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0" name="AutoShape 74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1" name="AutoShape 75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2" name="AutoShape 76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53" name="AutoShape 77"/>
        <xdr:cNvSpPr>
          <a:spLocks/>
        </xdr:cNvSpPr>
      </xdr:nvSpPr>
      <xdr:spPr>
        <a:xfrm>
          <a:off x="0" y="24003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54" name="AutoShape 78"/>
        <xdr:cNvSpPr>
          <a:spLocks/>
        </xdr:cNvSpPr>
      </xdr:nvSpPr>
      <xdr:spPr>
        <a:xfrm>
          <a:off x="0" y="25146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55" name="AutoShape 79"/>
        <xdr:cNvSpPr>
          <a:spLocks/>
        </xdr:cNvSpPr>
      </xdr:nvSpPr>
      <xdr:spPr>
        <a:xfrm>
          <a:off x="0" y="24003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56" name="AutoShape 80"/>
        <xdr:cNvSpPr>
          <a:spLocks/>
        </xdr:cNvSpPr>
      </xdr:nvSpPr>
      <xdr:spPr>
        <a:xfrm>
          <a:off x="0" y="25146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57" name="AutoShape 81"/>
        <xdr:cNvSpPr>
          <a:spLocks/>
        </xdr:cNvSpPr>
      </xdr:nvSpPr>
      <xdr:spPr>
        <a:xfrm>
          <a:off x="0" y="24003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58" name="AutoShape 82"/>
        <xdr:cNvSpPr>
          <a:spLocks/>
        </xdr:cNvSpPr>
      </xdr:nvSpPr>
      <xdr:spPr>
        <a:xfrm>
          <a:off x="0" y="25146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59" name="AutoShape 83"/>
        <xdr:cNvSpPr>
          <a:spLocks/>
        </xdr:cNvSpPr>
      </xdr:nvSpPr>
      <xdr:spPr>
        <a:xfrm>
          <a:off x="0" y="24003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60" name="AutoShape 84"/>
        <xdr:cNvSpPr>
          <a:spLocks/>
        </xdr:cNvSpPr>
      </xdr:nvSpPr>
      <xdr:spPr>
        <a:xfrm>
          <a:off x="0" y="25146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1" name="AutoShape 85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2" name="AutoShape 86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3" name="AutoShape 8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4" name="AutoShape 8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5" name="AutoShape 89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6" name="AutoShape 90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7" name="AutoShape 9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68" name="AutoShape 9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69" name="AutoShape 93"/>
        <xdr:cNvSpPr>
          <a:spLocks/>
        </xdr:cNvSpPr>
      </xdr:nvSpPr>
      <xdr:spPr>
        <a:xfrm>
          <a:off x="0" y="24003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70" name="AutoShape 94"/>
        <xdr:cNvSpPr>
          <a:spLocks/>
        </xdr:cNvSpPr>
      </xdr:nvSpPr>
      <xdr:spPr>
        <a:xfrm>
          <a:off x="0" y="25146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71" name="AutoShape 95"/>
        <xdr:cNvSpPr>
          <a:spLocks/>
        </xdr:cNvSpPr>
      </xdr:nvSpPr>
      <xdr:spPr>
        <a:xfrm>
          <a:off x="0" y="24003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72" name="AutoShape 96"/>
        <xdr:cNvSpPr>
          <a:spLocks/>
        </xdr:cNvSpPr>
      </xdr:nvSpPr>
      <xdr:spPr>
        <a:xfrm>
          <a:off x="0" y="25146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73" name="AutoShape 97"/>
        <xdr:cNvSpPr>
          <a:spLocks/>
        </xdr:cNvSpPr>
      </xdr:nvSpPr>
      <xdr:spPr>
        <a:xfrm>
          <a:off x="0" y="24003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74" name="AutoShape 98"/>
        <xdr:cNvSpPr>
          <a:spLocks/>
        </xdr:cNvSpPr>
      </xdr:nvSpPr>
      <xdr:spPr>
        <a:xfrm>
          <a:off x="0" y="25146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57150</xdr:rowOff>
    </xdr:from>
    <xdr:to>
      <xdr:col>0</xdr:col>
      <xdr:colOff>0</xdr:colOff>
      <xdr:row>8</xdr:row>
      <xdr:rowOff>304800</xdr:rowOff>
    </xdr:to>
    <xdr:sp>
      <xdr:nvSpPr>
        <xdr:cNvPr id="75" name="AutoShape 99"/>
        <xdr:cNvSpPr>
          <a:spLocks/>
        </xdr:cNvSpPr>
      </xdr:nvSpPr>
      <xdr:spPr>
        <a:xfrm>
          <a:off x="0" y="24003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0</xdr:colOff>
      <xdr:row>8</xdr:row>
      <xdr:rowOff>228600</xdr:rowOff>
    </xdr:to>
    <xdr:sp>
      <xdr:nvSpPr>
        <xdr:cNvPr id="76" name="AutoShape 100"/>
        <xdr:cNvSpPr>
          <a:spLocks/>
        </xdr:cNvSpPr>
      </xdr:nvSpPr>
      <xdr:spPr>
        <a:xfrm>
          <a:off x="0" y="25146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77" name="AutoShape 10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78" name="AutoShape 10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79" name="AutoShape 10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0" name="AutoShape 104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1" name="AutoShape 105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2" name="AutoShape 10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3" name="AutoShape 107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4" name="AutoShape 108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5" name="AutoShape 109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6" name="AutoShape 110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7" name="AutoShape 11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8" name="AutoShape 11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89" name="AutoShape 11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0" name="AutoShape 114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1" name="AutoShape 115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2" name="AutoShape 11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3" name="AutoShape 117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4" name="AutoShape 118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5" name="AutoShape 119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6" name="AutoShape 120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7" name="AutoShape 12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8" name="AutoShape 12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99" name="AutoShape 12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0" name="AutoShape 124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1" name="AutoShape 125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2" name="AutoShape 12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3" name="AutoShape 127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4" name="AutoShape 128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5" name="AutoShape 129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6" name="AutoShape 130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7" name="AutoShape 13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8" name="AutoShape 13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09" name="AutoShape 13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0" name="AutoShape 134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1" name="AutoShape 135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2" name="AutoShape 13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3" name="AutoShape 137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4" name="AutoShape 138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5" name="AutoShape 139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6" name="AutoShape 140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7" name="AutoShape 14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8" name="AutoShape 14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19" name="AutoShape 14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0" name="AutoShape 144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1" name="AutoShape 145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2" name="AutoShape 14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3" name="AutoShape 147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4" name="AutoShape 148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5" name="AutoShape 149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6" name="AutoShape 150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7" name="AutoShape 15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8" name="AutoShape 15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29" name="AutoShape 15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0" name="AutoShape 154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1" name="AutoShape 155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2" name="AutoShape 15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3" name="AutoShape 157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4" name="AutoShape 158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5" name="AutoShape 159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6" name="AutoShape 160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7" name="AutoShape 16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8" name="AutoShape 16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39" name="AutoShape 16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40" name="AutoShape 164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1" name="AutoShape 165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2" name="AutoShape 166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3" name="AutoShape 16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4" name="AutoShape 16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5" name="AutoShape 169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6" name="AutoShape 170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7" name="AutoShape 17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8" name="AutoShape 17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49" name="AutoShape 173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0" name="AutoShape 174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1" name="AutoShape 175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2" name="AutoShape 176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3" name="AutoShape 17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4" name="AutoShape 17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5" name="AutoShape 179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6" name="AutoShape 180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7" name="AutoShape 18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8" name="AutoShape 18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59" name="AutoShape 183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0" name="AutoShape 184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1" name="AutoShape 185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2" name="AutoShape 186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3" name="AutoShape 18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4" name="AutoShape 18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5" name="AutoShape 189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6" name="AutoShape 190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7" name="AutoShape 19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8" name="AutoShape 19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69" name="AutoShape 193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0" name="AutoShape 194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1" name="AutoShape 195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2" name="AutoShape 196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3" name="AutoShape 19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4" name="AutoShape 19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5" name="AutoShape 199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6" name="AutoShape 200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7" name="AutoShape 20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8" name="AutoShape 20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79" name="AutoShape 203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0" name="AutoShape 204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1" name="AutoShape 205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2" name="AutoShape 206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3" name="AutoShape 20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4" name="AutoShape 20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5" name="AutoShape 209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6" name="AutoShape 210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7" name="AutoShape 21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8" name="AutoShape 21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89" name="AutoShape 213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0" name="AutoShape 214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1" name="AutoShape 215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2" name="AutoShape 216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3" name="AutoShape 21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4" name="AutoShape 21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5" name="AutoShape 219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6" name="AutoShape 220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7" name="AutoShape 22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8" name="AutoShape 22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99" name="AutoShape 223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0" name="AutoShape 224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1" name="AutoShape 225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2" name="AutoShape 226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3" name="AutoShape 22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4" name="AutoShape 22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5" name="AutoShape 229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6" name="AutoShape 230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7" name="AutoShape 23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8" name="AutoShape 23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09" name="AutoShape 233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0" name="AutoShape 234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1" name="AutoShape 235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2" name="AutoShape 236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3" name="AutoShape 23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4" name="AutoShape 23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5" name="AutoShape 239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6" name="AutoShape 240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7" name="AutoShape 24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8" name="AutoShape 24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19" name="AutoShape 243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0" name="AutoShape 244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1" name="AutoShape 245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2" name="AutoShape 246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3" name="AutoShape 24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4" name="AutoShape 24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5" name="AutoShape 249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6" name="AutoShape 250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7" name="AutoShape 25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8" name="AutoShape 25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29" name="AutoShape 253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0" name="AutoShape 254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1" name="AutoShape 255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2" name="AutoShape 256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3" name="AutoShape 25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4" name="AutoShape 25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5" name="AutoShape 259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6" name="AutoShape 260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7" name="AutoShape 26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8" name="AutoShape 26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39" name="AutoShape 263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0" name="AutoShape 264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1" name="AutoShape 265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2" name="AutoShape 266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3" name="AutoShape 26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4" name="AutoShape 26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5" name="AutoShape 269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6" name="AutoShape 270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7" name="AutoShape 27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8" name="AutoShape 27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49" name="AutoShape 273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0" name="AutoShape 274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1" name="AutoShape 275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2" name="AutoShape 276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3" name="AutoShape 27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4" name="AutoShape 27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5" name="AutoShape 279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6" name="AutoShape 280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7" name="AutoShape 28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8" name="AutoShape 28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59" name="AutoShape 283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0" name="AutoShape 284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1" name="AutoShape 285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2" name="AutoShape 286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3" name="AutoShape 287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4" name="AutoShape 288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5" name="AutoShape 289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6" name="AutoShape 290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7" name="AutoShape 291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268" name="AutoShape 292"/>
        <xdr:cNvSpPr>
          <a:spLocks/>
        </xdr:cNvSpPr>
      </xdr:nvSpPr>
      <xdr:spPr>
        <a:xfrm>
          <a:off x="0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69" name="AutoShape 293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70" name="AutoShape 294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71" name="AutoShape 295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72" name="AutoShape 296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73" name="AutoShape 297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74" name="AutoShape 298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75" name="AutoShape 299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76" name="AutoShape 300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77" name="AutoShape 301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78" name="AutoShape 302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79" name="AutoShape 303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80" name="AutoShape 304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81" name="AutoShape 305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82" name="AutoShape 306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83" name="AutoShape 307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84" name="AutoShape 308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85" name="AutoShape 309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86" name="AutoShape 310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87" name="AutoShape 311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88" name="AutoShape 312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89" name="AutoShape 313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90" name="AutoShape 314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91" name="AutoShape 315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92" name="AutoShape 316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93" name="AutoShape 317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94" name="AutoShape 318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95" name="AutoShape 319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96" name="AutoShape 320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97" name="AutoShape 321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298" name="AutoShape 322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299" name="AutoShape 323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00" name="AutoShape 324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1" name="AutoShape 325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2" name="AutoShape 32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3" name="AutoShape 327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4" name="AutoShape 328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5" name="AutoShape 329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6" name="AutoShape 330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7" name="AutoShape 33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8" name="AutoShape 33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09" name="AutoShape 33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0" name="AutoShape 334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1" name="AutoShape 335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2" name="AutoShape 33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3" name="AutoShape 337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4" name="AutoShape 338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5" name="AutoShape 339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6" name="AutoShape 340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7" name="AutoShape 34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8" name="AutoShape 34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19" name="AutoShape 34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0" name="AutoShape 344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1" name="AutoShape 345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2" name="AutoShape 34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3" name="AutoShape 347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4" name="AutoShape 348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5" name="AutoShape 349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6" name="AutoShape 350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7" name="AutoShape 35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8" name="AutoShape 35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29" name="AutoShape 35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30" name="AutoShape 354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31" name="AutoShape 355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32" name="AutoShape 35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33" name="AutoShape 357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34" name="AutoShape 358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35" name="AutoShape 359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36" name="AutoShape 360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37" name="AutoShape 361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38" name="AutoShape 362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39" name="AutoShape 363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40" name="AutoShape 364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41" name="AutoShape 365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42" name="AutoShape 366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43" name="AutoShape 367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44" name="AutoShape 368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45" name="AutoShape 369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46" name="AutoShape 370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47" name="AutoShape 371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48" name="AutoShape 372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49" name="AutoShape 373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50" name="AutoShape 374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51" name="AutoShape 375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52" name="AutoShape 376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53" name="AutoShape 377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54" name="AutoShape 378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55" name="AutoShape 379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56" name="AutoShape 380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57" name="AutoShape 381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58" name="AutoShape 382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57150</xdr:rowOff>
    </xdr:from>
    <xdr:to>
      <xdr:col>0</xdr:col>
      <xdr:colOff>0</xdr:colOff>
      <xdr:row>7</xdr:row>
      <xdr:rowOff>304800</xdr:rowOff>
    </xdr:to>
    <xdr:sp>
      <xdr:nvSpPr>
        <xdr:cNvPr id="359" name="AutoShape 383"/>
        <xdr:cNvSpPr>
          <a:spLocks/>
        </xdr:cNvSpPr>
      </xdr:nvSpPr>
      <xdr:spPr>
        <a:xfrm>
          <a:off x="0" y="20955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60" name="AutoShape 384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171450</xdr:rowOff>
    </xdr:from>
    <xdr:to>
      <xdr:col>0</xdr:col>
      <xdr:colOff>0</xdr:colOff>
      <xdr:row>7</xdr:row>
      <xdr:rowOff>228600</xdr:rowOff>
    </xdr:to>
    <xdr:sp>
      <xdr:nvSpPr>
        <xdr:cNvPr id="361" name="AutoShape 385"/>
        <xdr:cNvSpPr>
          <a:spLocks/>
        </xdr:cNvSpPr>
      </xdr:nvSpPr>
      <xdr:spPr>
        <a:xfrm>
          <a:off x="0" y="22098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62" name="AutoShape 38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63" name="AutoShape 387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64" name="AutoShape 388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65" name="AutoShape 389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66" name="AutoShape 390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67" name="AutoShape 39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68" name="AutoShape 39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69" name="AutoShape 39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0" name="AutoShape 394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1" name="AutoShape 395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2" name="AutoShape 39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3" name="AutoShape 397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4" name="AutoShape 398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5" name="AutoShape 399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6" name="AutoShape 400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7" name="AutoShape 40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8" name="AutoShape 40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79" name="AutoShape 40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0" name="AutoShape 404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1" name="AutoShape 405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2" name="AutoShape 40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3" name="AutoShape 407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4" name="AutoShape 408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5" name="AutoShape 409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6" name="AutoShape 410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7" name="AutoShape 41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8" name="AutoShape 41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89" name="AutoShape 41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0" name="AutoShape 414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1" name="AutoShape 415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2" name="AutoShape 41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3" name="AutoShape 417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4" name="AutoShape 418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5" name="AutoShape 419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6" name="AutoShape 420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7" name="AutoShape 42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8" name="AutoShape 42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399" name="AutoShape 42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0" name="AutoShape 424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1" name="AutoShape 425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2" name="AutoShape 42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3" name="AutoShape 427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4" name="AutoShape 428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5" name="AutoShape 429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6" name="AutoShape 430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7" name="AutoShape 43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8" name="AutoShape 43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09" name="AutoShape 43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0" name="AutoShape 434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1" name="AutoShape 435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2" name="AutoShape 43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3" name="AutoShape 437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4" name="AutoShape 438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5" name="AutoShape 439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6" name="AutoShape 440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7" name="AutoShape 44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8" name="AutoShape 44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19" name="AutoShape 44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0" name="AutoShape 444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1" name="AutoShape 445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2" name="AutoShape 44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3" name="AutoShape 447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4" name="AutoShape 448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5" name="AutoShape 449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6" name="AutoShape 450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7" name="AutoShape 45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8" name="AutoShape 45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29" name="AutoShape 45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0" name="AutoShape 454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1" name="AutoShape 455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2" name="AutoShape 456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3" name="AutoShape 457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4" name="AutoShape 458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5" name="AutoShape 459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6" name="AutoShape 460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7" name="AutoShape 461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8" name="AutoShape 462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439" name="AutoShape 463"/>
        <xdr:cNvSpPr>
          <a:spLocks/>
        </xdr:cNvSpPr>
      </xdr:nvSpPr>
      <xdr:spPr>
        <a:xfrm>
          <a:off x="0" y="2343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40" name="AutoShape 528"/>
        <xdr:cNvSpPr>
          <a:spLocks/>
        </xdr:cNvSpPr>
      </xdr:nvSpPr>
      <xdr:spPr>
        <a:xfrm>
          <a:off x="0" y="30099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41" name="AutoShape 529"/>
        <xdr:cNvSpPr>
          <a:spLocks/>
        </xdr:cNvSpPr>
      </xdr:nvSpPr>
      <xdr:spPr>
        <a:xfrm>
          <a:off x="0" y="31242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42" name="AutoShape 530"/>
        <xdr:cNvSpPr>
          <a:spLocks/>
        </xdr:cNvSpPr>
      </xdr:nvSpPr>
      <xdr:spPr>
        <a:xfrm>
          <a:off x="0" y="30099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43" name="AutoShape 531"/>
        <xdr:cNvSpPr>
          <a:spLocks/>
        </xdr:cNvSpPr>
      </xdr:nvSpPr>
      <xdr:spPr>
        <a:xfrm>
          <a:off x="0" y="31242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44" name="AutoShape 532"/>
        <xdr:cNvSpPr>
          <a:spLocks/>
        </xdr:cNvSpPr>
      </xdr:nvSpPr>
      <xdr:spPr>
        <a:xfrm>
          <a:off x="0" y="30099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45" name="AutoShape 533"/>
        <xdr:cNvSpPr>
          <a:spLocks/>
        </xdr:cNvSpPr>
      </xdr:nvSpPr>
      <xdr:spPr>
        <a:xfrm>
          <a:off x="0" y="31242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46" name="AutoShape 534"/>
        <xdr:cNvSpPr>
          <a:spLocks/>
        </xdr:cNvSpPr>
      </xdr:nvSpPr>
      <xdr:spPr>
        <a:xfrm>
          <a:off x="0" y="30099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47" name="AutoShape 535"/>
        <xdr:cNvSpPr>
          <a:spLocks/>
        </xdr:cNvSpPr>
      </xdr:nvSpPr>
      <xdr:spPr>
        <a:xfrm>
          <a:off x="0" y="31242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48" name="AutoShape 536"/>
        <xdr:cNvSpPr>
          <a:spLocks/>
        </xdr:cNvSpPr>
      </xdr:nvSpPr>
      <xdr:spPr>
        <a:xfrm>
          <a:off x="0" y="30099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49" name="AutoShape 537"/>
        <xdr:cNvSpPr>
          <a:spLocks/>
        </xdr:cNvSpPr>
      </xdr:nvSpPr>
      <xdr:spPr>
        <a:xfrm>
          <a:off x="0" y="31242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50" name="AutoShape 538"/>
        <xdr:cNvSpPr>
          <a:spLocks/>
        </xdr:cNvSpPr>
      </xdr:nvSpPr>
      <xdr:spPr>
        <a:xfrm>
          <a:off x="0" y="30099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51" name="AutoShape 539"/>
        <xdr:cNvSpPr>
          <a:spLocks/>
        </xdr:cNvSpPr>
      </xdr:nvSpPr>
      <xdr:spPr>
        <a:xfrm>
          <a:off x="0" y="31242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52" name="AutoShape 540"/>
        <xdr:cNvSpPr>
          <a:spLocks/>
        </xdr:cNvSpPr>
      </xdr:nvSpPr>
      <xdr:spPr>
        <a:xfrm>
          <a:off x="0" y="30099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53" name="AutoShape 541"/>
        <xdr:cNvSpPr>
          <a:spLocks/>
        </xdr:cNvSpPr>
      </xdr:nvSpPr>
      <xdr:spPr>
        <a:xfrm>
          <a:off x="0" y="31242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54" name="AutoShape 542"/>
        <xdr:cNvSpPr>
          <a:spLocks/>
        </xdr:cNvSpPr>
      </xdr:nvSpPr>
      <xdr:spPr>
        <a:xfrm>
          <a:off x="0" y="30099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55" name="AutoShape 543"/>
        <xdr:cNvSpPr>
          <a:spLocks/>
        </xdr:cNvSpPr>
      </xdr:nvSpPr>
      <xdr:spPr>
        <a:xfrm>
          <a:off x="0" y="31242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56" name="AutoShape 544"/>
        <xdr:cNvSpPr>
          <a:spLocks/>
        </xdr:cNvSpPr>
      </xdr:nvSpPr>
      <xdr:spPr>
        <a:xfrm>
          <a:off x="0" y="30099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57" name="AutoShape 545"/>
        <xdr:cNvSpPr>
          <a:spLocks/>
        </xdr:cNvSpPr>
      </xdr:nvSpPr>
      <xdr:spPr>
        <a:xfrm>
          <a:off x="0" y="31242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58" name="AutoShape 546"/>
        <xdr:cNvSpPr>
          <a:spLocks/>
        </xdr:cNvSpPr>
      </xdr:nvSpPr>
      <xdr:spPr>
        <a:xfrm>
          <a:off x="0" y="30099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59" name="AutoShape 547"/>
        <xdr:cNvSpPr>
          <a:spLocks/>
        </xdr:cNvSpPr>
      </xdr:nvSpPr>
      <xdr:spPr>
        <a:xfrm>
          <a:off x="0" y="31242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60" name="AutoShape 548"/>
        <xdr:cNvSpPr>
          <a:spLocks/>
        </xdr:cNvSpPr>
      </xdr:nvSpPr>
      <xdr:spPr>
        <a:xfrm>
          <a:off x="0" y="30099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61" name="AutoShape 549"/>
        <xdr:cNvSpPr>
          <a:spLocks/>
        </xdr:cNvSpPr>
      </xdr:nvSpPr>
      <xdr:spPr>
        <a:xfrm>
          <a:off x="0" y="31242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57150</xdr:rowOff>
    </xdr:from>
    <xdr:to>
      <xdr:col>0</xdr:col>
      <xdr:colOff>0</xdr:colOff>
      <xdr:row>10</xdr:row>
      <xdr:rowOff>304800</xdr:rowOff>
    </xdr:to>
    <xdr:sp>
      <xdr:nvSpPr>
        <xdr:cNvPr id="462" name="AutoShape 550"/>
        <xdr:cNvSpPr>
          <a:spLocks/>
        </xdr:cNvSpPr>
      </xdr:nvSpPr>
      <xdr:spPr>
        <a:xfrm>
          <a:off x="0" y="30099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171450</xdr:rowOff>
    </xdr:from>
    <xdr:to>
      <xdr:col>0</xdr:col>
      <xdr:colOff>0</xdr:colOff>
      <xdr:row>10</xdr:row>
      <xdr:rowOff>228600</xdr:rowOff>
    </xdr:to>
    <xdr:sp>
      <xdr:nvSpPr>
        <xdr:cNvPr id="463" name="AutoShape 551"/>
        <xdr:cNvSpPr>
          <a:spLocks/>
        </xdr:cNvSpPr>
      </xdr:nvSpPr>
      <xdr:spPr>
        <a:xfrm>
          <a:off x="0" y="31242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64" name="AutoShape 552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65" name="AutoShape 553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66" name="AutoShape 554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67" name="AutoShape 555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68" name="AutoShape 556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69" name="AutoShape 557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0" name="AutoShape 558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1" name="AutoShape 559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2" name="AutoShape 560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3" name="AutoShape 561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4" name="AutoShape 562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5" name="AutoShape 563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6" name="AutoShape 564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7" name="AutoShape 565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8" name="AutoShape 566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79" name="AutoShape 567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80" name="AutoShape 568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81" name="AutoShape 569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82" name="AutoShape 570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83" name="AutoShape 571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84" name="AutoShape 572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85" name="AutoShape 573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86" name="AutoShape 574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487" name="AutoShape 575"/>
        <xdr:cNvSpPr>
          <a:spLocks/>
        </xdr:cNvSpPr>
      </xdr:nvSpPr>
      <xdr:spPr>
        <a:xfrm>
          <a:off x="0" y="3257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488" name="AutoShape 576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489" name="AutoShape 577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490" name="AutoShape 578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491" name="AutoShape 579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492" name="AutoShape 580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493" name="AutoShape 581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494" name="AutoShape 582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495" name="AutoShape 583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496" name="AutoShape 584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497" name="AutoShape 585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498" name="AutoShape 586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499" name="AutoShape 587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00" name="AutoShape 588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01" name="AutoShape 589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02" name="AutoShape 590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03" name="AutoShape 591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04" name="AutoShape 592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05" name="AutoShape 593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06" name="AutoShape 594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07" name="AutoShape 595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08" name="AutoShape 596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09" name="AutoShape 597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10" name="AutoShape 598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11" name="AutoShape 599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12" name="AutoShape 600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13" name="AutoShape 601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14" name="AutoShape 602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15" name="AutoShape 603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16" name="AutoShape 604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17" name="AutoShape 605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18" name="AutoShape 606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19" name="AutoShape 607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20" name="AutoShape 608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21" name="AutoShape 609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22" name="AutoShape 610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23" name="AutoShape 611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24" name="AutoShape 612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25" name="AutoShape 613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26" name="AutoShape 614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27" name="AutoShape 615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28" name="AutoShape 616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29" name="AutoShape 617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30" name="AutoShape 618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31" name="AutoShape 619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32" name="AutoShape 620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33" name="AutoShape 621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57150</xdr:rowOff>
    </xdr:from>
    <xdr:to>
      <xdr:col>0</xdr:col>
      <xdr:colOff>0</xdr:colOff>
      <xdr:row>11</xdr:row>
      <xdr:rowOff>304800</xdr:rowOff>
    </xdr:to>
    <xdr:sp>
      <xdr:nvSpPr>
        <xdr:cNvPr id="534" name="AutoShape 622"/>
        <xdr:cNvSpPr>
          <a:spLocks/>
        </xdr:cNvSpPr>
      </xdr:nvSpPr>
      <xdr:spPr>
        <a:xfrm>
          <a:off x="0" y="33147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171450</xdr:rowOff>
    </xdr:from>
    <xdr:to>
      <xdr:col>0</xdr:col>
      <xdr:colOff>0</xdr:colOff>
      <xdr:row>11</xdr:row>
      <xdr:rowOff>228600</xdr:rowOff>
    </xdr:to>
    <xdr:sp>
      <xdr:nvSpPr>
        <xdr:cNvPr id="535" name="AutoShape 623"/>
        <xdr:cNvSpPr>
          <a:spLocks/>
        </xdr:cNvSpPr>
      </xdr:nvSpPr>
      <xdr:spPr>
        <a:xfrm>
          <a:off x="0" y="34290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36" name="AutoShape 624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37" name="AutoShape 625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38" name="AutoShape 626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39" name="AutoShape 627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40" name="AutoShape 628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41" name="AutoShape 629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42" name="AutoShape 630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43" name="AutoShape 631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44" name="AutoShape 632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45" name="AutoShape 633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46" name="AutoShape 634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47" name="AutoShape 635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48" name="AutoShape 636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49" name="AutoShape 637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50" name="AutoShape 638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51" name="AutoShape 639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52" name="AutoShape 640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53" name="AutoShape 641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54" name="AutoShape 642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55" name="AutoShape 643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56" name="AutoShape 644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57" name="AutoShape 645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58" name="AutoShape 646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59" name="AutoShape 647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60" name="AutoShape 648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61" name="AutoShape 649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62" name="AutoShape 650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63" name="AutoShape 651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64" name="AutoShape 652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65" name="AutoShape 653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66" name="AutoShape 654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67" name="AutoShape 655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68" name="AutoShape 656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69" name="AutoShape 657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70" name="AutoShape 658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71" name="AutoShape 659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72" name="AutoShape 660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73" name="AutoShape 661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74" name="AutoShape 662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75" name="AutoShape 663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76" name="AutoShape 664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77" name="AutoShape 665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78" name="AutoShape 666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79" name="AutoShape 667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80" name="AutoShape 668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81" name="AutoShape 669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582" name="AutoShape 670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583" name="AutoShape 671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584" name="AutoShape 672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585" name="AutoShape 673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586" name="AutoShape 674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587" name="AutoShape 675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588" name="AutoShape 676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589" name="AutoShape 677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590" name="AutoShape 678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591" name="AutoShape 679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592" name="AutoShape 680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593" name="AutoShape 681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594" name="AutoShape 682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595" name="AutoShape 683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596" name="AutoShape 684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597" name="AutoShape 685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598" name="AutoShape 686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599" name="AutoShape 687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00" name="AutoShape 688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01" name="AutoShape 689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02" name="AutoShape 690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03" name="AutoShape 691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04" name="AutoShape 692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05" name="AutoShape 693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06" name="AutoShape 694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07" name="AutoShape 695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08" name="AutoShape 696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09" name="AutoShape 697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10" name="AutoShape 698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11" name="AutoShape 699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12" name="AutoShape 700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13" name="AutoShape 701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14" name="AutoShape 702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15" name="AutoShape 703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16" name="AutoShape 704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17" name="AutoShape 705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18" name="AutoShape 706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19" name="AutoShape 707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20" name="AutoShape 708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21" name="AutoShape 709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22" name="AutoShape 710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23" name="AutoShape 711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24" name="AutoShape 712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25" name="AutoShape 713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26" name="AutoShape 714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27" name="AutoShape 715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28" name="AutoShape 716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29" name="AutoShape 717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630" name="AutoShape 718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631" name="AutoShape 719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2" name="AutoShape 72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3" name="AutoShape 72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4" name="AutoShape 72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5" name="AutoShape 72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6" name="AutoShape 72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7" name="AutoShape 72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8" name="AutoShape 72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39" name="AutoShape 72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0" name="AutoShape 72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1" name="AutoShape 72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2" name="AutoShape 73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3" name="AutoShape 73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4" name="AutoShape 73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5" name="AutoShape 73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6" name="AutoShape 73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7" name="AutoShape 73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8" name="AutoShape 73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49" name="AutoShape 73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0" name="AutoShape 73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1" name="AutoShape 73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2" name="AutoShape 74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3" name="AutoShape 74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4" name="AutoShape 74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5" name="AutoShape 74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6" name="AutoShape 74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7" name="AutoShape 74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8" name="AutoShape 74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59" name="AutoShape 74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0" name="AutoShape 74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1" name="AutoShape 74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2" name="AutoShape 75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3" name="AutoShape 75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4" name="AutoShape 75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5" name="AutoShape 75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6" name="AutoShape 75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7" name="AutoShape 75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8" name="AutoShape 75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69" name="AutoShape 75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0" name="AutoShape 75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1" name="AutoShape 75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2" name="AutoShape 76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3" name="AutoShape 76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4" name="AutoShape 76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5" name="AutoShape 76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6" name="AutoShape 76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7" name="AutoShape 76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8" name="AutoShape 76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79" name="AutoShape 76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0" name="AutoShape 76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1" name="AutoShape 76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2" name="AutoShape 77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3" name="AutoShape 77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4" name="AutoShape 77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5" name="AutoShape 77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6" name="AutoShape 77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7" name="AutoShape 77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8" name="AutoShape 77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89" name="AutoShape 77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0" name="AutoShape 77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1" name="AutoShape 77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2" name="AutoShape 78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3" name="AutoShape 78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4" name="AutoShape 78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5" name="AutoShape 78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6" name="AutoShape 78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7" name="AutoShape 78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8" name="AutoShape 78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99" name="AutoShape 78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0" name="AutoShape 78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1" name="AutoShape 78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2" name="AutoShape 79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3" name="AutoShape 79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4" name="AutoShape 79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5" name="AutoShape 79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6" name="AutoShape 79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7" name="AutoShape 79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8" name="AutoShape 79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09" name="AutoShape 79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0" name="AutoShape 79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1" name="AutoShape 79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2" name="AutoShape 80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3" name="AutoShape 80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4" name="AutoShape 80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5" name="AutoShape 80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6" name="AutoShape 80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7" name="AutoShape 80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8" name="AutoShape 80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19" name="AutoShape 80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0" name="AutoShape 80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1" name="AutoShape 80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2" name="AutoShape 81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3" name="AutoShape 81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4" name="AutoShape 81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5" name="AutoShape 81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6" name="AutoShape 81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727" name="AutoShape 81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28" name="AutoShape 816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29" name="AutoShape 817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30" name="AutoShape 818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31" name="AutoShape 819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32" name="AutoShape 820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33" name="AutoShape 821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34" name="AutoShape 822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35" name="AutoShape 823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36" name="AutoShape 824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37" name="AutoShape 825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38" name="AutoShape 826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39" name="AutoShape 827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40" name="AutoShape 828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41" name="AutoShape 829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42" name="AutoShape 830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43" name="AutoShape 831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44" name="AutoShape 832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45" name="AutoShape 833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46" name="AutoShape 834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47" name="AutoShape 835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48" name="AutoShape 836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49" name="AutoShape 837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50" name="AutoShape 838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51" name="AutoShape 839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52" name="AutoShape 840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53" name="AutoShape 841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54" name="AutoShape 842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55" name="AutoShape 843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56" name="AutoShape 844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57" name="AutoShape 845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58" name="AutoShape 846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59" name="AutoShape 847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60" name="AutoShape 848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61" name="AutoShape 849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62" name="AutoShape 850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63" name="AutoShape 851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64" name="AutoShape 852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65" name="AutoShape 853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66" name="AutoShape 854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67" name="AutoShape 855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68" name="AutoShape 856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69" name="AutoShape 857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70" name="AutoShape 858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71" name="AutoShape 859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72" name="AutoShape 860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73" name="AutoShape 861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57150</xdr:rowOff>
    </xdr:from>
    <xdr:to>
      <xdr:col>0</xdr:col>
      <xdr:colOff>0</xdr:colOff>
      <xdr:row>14</xdr:row>
      <xdr:rowOff>304800</xdr:rowOff>
    </xdr:to>
    <xdr:sp>
      <xdr:nvSpPr>
        <xdr:cNvPr id="774" name="AutoShape 862"/>
        <xdr:cNvSpPr>
          <a:spLocks/>
        </xdr:cNvSpPr>
      </xdr:nvSpPr>
      <xdr:spPr>
        <a:xfrm>
          <a:off x="0" y="4229100"/>
          <a:ext cx="0" cy="24765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171450</xdr:rowOff>
    </xdr:from>
    <xdr:to>
      <xdr:col>0</xdr:col>
      <xdr:colOff>0</xdr:colOff>
      <xdr:row>14</xdr:row>
      <xdr:rowOff>228600</xdr:rowOff>
    </xdr:to>
    <xdr:sp>
      <xdr:nvSpPr>
        <xdr:cNvPr id="775" name="AutoShape 863"/>
        <xdr:cNvSpPr>
          <a:spLocks/>
        </xdr:cNvSpPr>
      </xdr:nvSpPr>
      <xdr:spPr>
        <a:xfrm>
          <a:off x="0" y="4343400"/>
          <a:ext cx="0" cy="5715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76" name="AutoShape 864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77" name="AutoShape 865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78" name="AutoShape 866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79" name="AutoShape 867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80" name="AutoShape 868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81" name="AutoShape 869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82" name="AutoShape 870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83" name="AutoShape 871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84" name="AutoShape 872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85" name="AutoShape 873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86" name="AutoShape 874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87" name="AutoShape 875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88" name="AutoShape 876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89" name="AutoShape 877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90" name="AutoShape 878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91" name="AutoShape 879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92" name="AutoShape 880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93" name="AutoShape 881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94" name="AutoShape 882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95" name="AutoShape 883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96" name="AutoShape 884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97" name="AutoShape 885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798" name="AutoShape 886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799" name="AutoShape 887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00" name="AutoShape 888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01" name="AutoShape 889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02" name="AutoShape 890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03" name="AutoShape 891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04" name="AutoShape 892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05" name="AutoShape 893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06" name="AutoShape 894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07" name="AutoShape 895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08" name="AutoShape 896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09" name="AutoShape 897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10" name="AutoShape 898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11" name="AutoShape 899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12" name="AutoShape 900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13" name="AutoShape 901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14" name="AutoShape 902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15" name="AutoShape 903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16" name="AutoShape 904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17" name="AutoShape 905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18" name="AutoShape 906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19" name="AutoShape 907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20" name="AutoShape 908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21" name="AutoShape 909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0</xdr:col>
      <xdr:colOff>0</xdr:colOff>
      <xdr:row>16</xdr:row>
      <xdr:rowOff>171450</xdr:rowOff>
    </xdr:to>
    <xdr:sp>
      <xdr:nvSpPr>
        <xdr:cNvPr id="822" name="AutoShape 910"/>
        <xdr:cNvSpPr>
          <a:spLocks/>
        </xdr:cNvSpPr>
      </xdr:nvSpPr>
      <xdr:spPr>
        <a:xfrm>
          <a:off x="0" y="4991100"/>
          <a:ext cx="0" cy="14287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16</xdr:row>
      <xdr:rowOff>114300</xdr:rowOff>
    </xdr:to>
    <xdr:sp>
      <xdr:nvSpPr>
        <xdr:cNvPr id="823" name="AutoShape 911"/>
        <xdr:cNvSpPr>
          <a:spLocks/>
        </xdr:cNvSpPr>
      </xdr:nvSpPr>
      <xdr:spPr>
        <a:xfrm>
          <a:off x="0" y="5048250"/>
          <a:ext cx="0" cy="28575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24" name="AutoShape 91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25" name="AutoShape 91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26" name="AutoShape 91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27" name="AutoShape 91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28" name="AutoShape 91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29" name="AutoShape 91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0" name="AutoShape 91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1" name="AutoShape 91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2" name="AutoShape 92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3" name="AutoShape 92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4" name="AutoShape 92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5" name="AutoShape 92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6" name="AutoShape 92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7" name="AutoShape 92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8" name="AutoShape 92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39" name="AutoShape 92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0" name="AutoShape 92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1" name="AutoShape 92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2" name="AutoShape 93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3" name="AutoShape 93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4" name="AutoShape 93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5" name="AutoShape 93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6" name="AutoShape 93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7" name="AutoShape 93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8" name="AutoShape 93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49" name="AutoShape 93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0" name="AutoShape 93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1" name="AutoShape 93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2" name="AutoShape 94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3" name="AutoShape 94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4" name="AutoShape 94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5" name="AutoShape 94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6" name="AutoShape 94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7" name="AutoShape 94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8" name="AutoShape 94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59" name="AutoShape 94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0" name="AutoShape 94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1" name="AutoShape 94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2" name="AutoShape 95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3" name="AutoShape 95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4" name="AutoShape 95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5" name="AutoShape 95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6" name="AutoShape 95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7" name="AutoShape 95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8" name="AutoShape 95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69" name="AutoShape 95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0" name="AutoShape 95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1" name="AutoShape 95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2" name="AutoShape 96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3" name="AutoShape 96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4" name="AutoShape 96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5" name="AutoShape 96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6" name="AutoShape 96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7" name="AutoShape 96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8" name="AutoShape 96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79" name="AutoShape 96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0" name="AutoShape 96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1" name="AutoShape 96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2" name="AutoShape 97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3" name="AutoShape 97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4" name="AutoShape 97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5" name="AutoShape 97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6" name="AutoShape 97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7" name="AutoShape 97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8" name="AutoShape 97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89" name="AutoShape 97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0" name="AutoShape 97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1" name="AutoShape 97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2" name="AutoShape 98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3" name="AutoShape 98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4" name="AutoShape 98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5" name="AutoShape 98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6" name="AutoShape 98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7" name="AutoShape 98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8" name="AutoShape 98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899" name="AutoShape 98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0" name="AutoShape 98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1" name="AutoShape 98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2" name="AutoShape 99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3" name="AutoShape 99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4" name="AutoShape 99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5" name="AutoShape 99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6" name="AutoShape 99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7" name="AutoShape 995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8" name="AutoShape 996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09" name="AutoShape 997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10" name="AutoShape 998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11" name="AutoShape 999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12" name="AutoShape 1000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13" name="AutoShape 1001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14" name="AutoShape 1002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15" name="AutoShape 1003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916" name="AutoShape 1004"/>
        <xdr:cNvSpPr>
          <a:spLocks/>
        </xdr:cNvSpPr>
      </xdr:nvSpPr>
      <xdr:spPr>
        <a:xfrm>
          <a:off x="0" y="5448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17" name="AutoShape 105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18" name="AutoShape 105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19" name="AutoShape 1055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0" name="AutoShape 1056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1" name="AutoShape 1057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2" name="AutoShape 1058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3" name="AutoShape 1059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4" name="AutoShape 1060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5" name="AutoShape 1061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6" name="AutoShape 1062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7" name="AutoShape 106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8" name="AutoShape 106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29" name="AutoShape 1065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0" name="AutoShape 1066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1" name="AutoShape 1067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2" name="AutoShape 1068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3" name="AutoShape 1069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4" name="AutoShape 1070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5" name="AutoShape 1071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6" name="AutoShape 1072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7" name="AutoShape 107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8" name="AutoShape 107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39" name="AutoShape 1075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0" name="AutoShape 1076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1" name="AutoShape 1077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2" name="AutoShape 1078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3" name="AutoShape 1079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4" name="AutoShape 1080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5" name="AutoShape 1081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6" name="AutoShape 1082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7" name="AutoShape 108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8" name="AutoShape 108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49" name="AutoShape 1085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0" name="AutoShape 1086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1" name="AutoShape 1087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2" name="AutoShape 1088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3" name="AutoShape 1089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4" name="AutoShape 1090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5" name="AutoShape 1091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6" name="AutoShape 1092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7" name="AutoShape 109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8" name="AutoShape 109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59" name="AutoShape 1095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0" name="AutoShape 1096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1" name="AutoShape 1097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2" name="AutoShape 1098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3" name="AutoShape 1099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4" name="AutoShape 1100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5" name="AutoShape 1101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6" name="AutoShape 1102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7" name="AutoShape 110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8" name="AutoShape 110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69" name="AutoShape 1105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0" name="AutoShape 1106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1" name="AutoShape 1107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2" name="AutoShape 1108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3" name="AutoShape 1109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4" name="AutoShape 1110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5" name="AutoShape 1111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6" name="AutoShape 1112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7" name="AutoShape 111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8" name="AutoShape 111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79" name="AutoShape 1115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0" name="AutoShape 1116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1" name="AutoShape 1117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2" name="AutoShape 1118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3" name="AutoShape 1119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4" name="AutoShape 1120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5" name="AutoShape 1121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6" name="AutoShape 1122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7" name="AutoShape 112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8" name="AutoShape 112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89" name="AutoShape 1125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0" name="AutoShape 1126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1" name="AutoShape 1127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2" name="AutoShape 1128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3" name="AutoShape 1129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4" name="AutoShape 1130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5" name="AutoShape 1131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6" name="AutoShape 1132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7" name="AutoShape 113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8" name="AutoShape 113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99" name="AutoShape 1135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0" name="AutoShape 1136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1" name="AutoShape 1137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2" name="AutoShape 1138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3" name="AutoShape 1139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4" name="AutoShape 1140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5" name="AutoShape 1141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6" name="AutoShape 1142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7" name="AutoShape 114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8" name="AutoShape 114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09" name="AutoShape 1145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0" name="AutoShape 1146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1" name="AutoShape 1147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2" name="AutoShape 1148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3" name="AutoShape 1149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4" name="AutoShape 1150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5" name="AutoShape 1151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6" name="AutoShape 1152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7" name="AutoShape 115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8" name="AutoShape 115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19" name="AutoShape 1155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0" name="AutoShape 1156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1" name="AutoShape 1157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2" name="AutoShape 1158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3" name="AutoShape 1159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4" name="AutoShape 1160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5" name="AutoShape 1161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6" name="AutoShape 1162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7" name="AutoShape 116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8" name="AutoShape 116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29" name="AutoShape 1165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0" name="AutoShape 1166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1" name="AutoShape 1167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2" name="AutoShape 1168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3" name="AutoShape 1169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4" name="AutoShape 1170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5" name="AutoShape 1171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6" name="AutoShape 1172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7" name="AutoShape 117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8" name="AutoShape 117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39" name="AutoShape 1175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0" name="AutoShape 1176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1" name="AutoShape 1177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2" name="AutoShape 1178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3" name="AutoShape 1179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4" name="AutoShape 1180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5" name="AutoShape 1181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6" name="AutoShape 1182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7" name="AutoShape 118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8" name="AutoShape 118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49" name="AutoShape 1185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0" name="AutoShape 1186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1" name="AutoShape 1187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2" name="AutoShape 1188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3" name="AutoShape 1189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4" name="AutoShape 1190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5" name="AutoShape 1191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6" name="AutoShape 1192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7" name="AutoShape 119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8" name="AutoShape 119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59" name="AutoShape 1195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0" name="AutoShape 1196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1" name="AutoShape 1197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2" name="AutoShape 1198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3" name="AutoShape 1199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4" name="AutoShape 1200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5" name="AutoShape 1201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6" name="AutoShape 1202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7" name="AutoShape 120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8" name="AutoShape 120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69" name="AutoShape 1205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0" name="AutoShape 1206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1" name="AutoShape 1207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2" name="AutoShape 1208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3" name="AutoShape 1209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4" name="AutoShape 1210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5" name="AutoShape 1211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6" name="AutoShape 1212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7" name="AutoShape 121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8" name="AutoShape 121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79" name="AutoShape 1215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0" name="AutoShape 1216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1" name="AutoShape 1217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2" name="AutoShape 1218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3" name="AutoShape 1219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4" name="AutoShape 1220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5" name="AutoShape 1221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6" name="AutoShape 1222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7" name="AutoShape 1223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088" name="AutoShape 1224"/>
        <xdr:cNvSpPr>
          <a:spLocks/>
        </xdr:cNvSpPr>
      </xdr:nvSpPr>
      <xdr:spPr>
        <a:xfrm>
          <a:off x="3895725" y="19050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089" name="AutoShape 294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090" name="AutoShape 294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091" name="AutoShape 2947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092" name="AutoShape 2948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093" name="AutoShape 2949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094" name="AutoShape 2950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095" name="AutoShape 2951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096" name="AutoShape 2952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097" name="AutoShape 2953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098" name="AutoShape 2954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099" name="AutoShape 295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00" name="AutoShape 295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01" name="AutoShape 2957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02" name="AutoShape 2958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03" name="AutoShape 2959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04" name="AutoShape 2960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05" name="AutoShape 2961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06" name="AutoShape 2962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07" name="AutoShape 2963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08" name="AutoShape 2964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09" name="AutoShape 296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10" name="AutoShape 296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11" name="AutoShape 2967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12" name="AutoShape 2968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13" name="AutoShape 2969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14" name="AutoShape 2970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15" name="AutoShape 2971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16" name="AutoShape 2972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17" name="AutoShape 2973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18" name="AutoShape 2974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19" name="AutoShape 297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20" name="AutoShape 297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21" name="AutoShape 2977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22" name="AutoShape 2978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23" name="AutoShape 2979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24" name="AutoShape 2980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25" name="AutoShape 2981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26" name="AutoShape 2982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27" name="AutoShape 2983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28" name="AutoShape 2984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29" name="AutoShape 298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30" name="AutoShape 298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31" name="AutoShape 2987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32" name="AutoShape 2988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33" name="AutoShape 2989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34" name="AutoShape 2990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35" name="AutoShape 2991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36" name="AutoShape 2992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37" name="AutoShape 2993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38" name="AutoShape 2994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39" name="AutoShape 299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40" name="AutoShape 299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41" name="AutoShape 2997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42" name="AutoShape 2998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43" name="AutoShape 2999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44" name="AutoShape 3000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45" name="AutoShape 3001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46" name="AutoShape 3002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47" name="AutoShape 3003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48" name="AutoShape 3004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49" name="AutoShape 300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50" name="AutoShape 300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51" name="AutoShape 3007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52" name="AutoShape 3008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53" name="AutoShape 3009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54" name="AutoShape 3010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55" name="AutoShape 3011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56" name="AutoShape 3012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57" name="AutoShape 3013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58" name="AutoShape 3014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59" name="AutoShape 301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60" name="AutoShape 301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61" name="AutoShape 3017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62" name="AutoShape 3018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63" name="AutoShape 3019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64" name="AutoShape 3020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65" name="AutoShape 3021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66" name="AutoShape 3022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67" name="AutoShape 3023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68" name="AutoShape 3024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69" name="AutoShape 302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70" name="AutoShape 302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71" name="AutoShape 3027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72" name="AutoShape 3028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73" name="AutoShape 3029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74" name="AutoShape 3030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75" name="AutoShape 3031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76" name="AutoShape 3032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77" name="AutoShape 3033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78" name="AutoShape 3034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79" name="AutoShape 303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80" name="AutoShape 303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81" name="AutoShape 3037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82" name="AutoShape 3038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83" name="AutoShape 3039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84" name="AutoShape 3040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85" name="AutoShape 3041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86" name="AutoShape 3042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87" name="AutoShape 3043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88" name="AutoShape 3044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89" name="AutoShape 304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90" name="AutoShape 304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91" name="AutoShape 3047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92" name="AutoShape 3048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93" name="AutoShape 3049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94" name="AutoShape 3050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95" name="AutoShape 3051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96" name="AutoShape 3052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97" name="AutoShape 3053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98" name="AutoShape 3054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99" name="AutoShape 305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00" name="AutoShape 305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01" name="AutoShape 3057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02" name="AutoShape 3058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03" name="AutoShape 3059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04" name="AutoShape 3060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05" name="AutoShape 3061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06" name="AutoShape 3062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07" name="AutoShape 3063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08" name="AutoShape 3064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09" name="AutoShape 306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10" name="AutoShape 306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11" name="AutoShape 3067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12" name="AutoShape 3068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13" name="AutoShape 3069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14" name="AutoShape 3070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15" name="AutoShape 3071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16" name="AutoShape 3072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17" name="AutoShape 3073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18" name="AutoShape 3074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19" name="AutoShape 307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20" name="AutoShape 307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21" name="AutoShape 3077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22" name="AutoShape 3078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23" name="AutoShape 3079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24" name="AutoShape 3080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25" name="AutoShape 3081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26" name="AutoShape 3082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27" name="AutoShape 3083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28" name="AutoShape 3084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29" name="AutoShape 308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30" name="AutoShape 308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31" name="AutoShape 3087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32" name="AutoShape 3088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33" name="AutoShape 3089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34" name="AutoShape 3090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35" name="AutoShape 3091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36" name="AutoShape 3092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37" name="AutoShape 3093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38" name="AutoShape 3094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39" name="AutoShape 309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40" name="AutoShape 309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41" name="AutoShape 3097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42" name="AutoShape 3098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43" name="AutoShape 3099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44" name="AutoShape 3100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45" name="AutoShape 3101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46" name="AutoShape 3102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47" name="AutoShape 3103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48" name="AutoShape 3104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49" name="AutoShape 310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50" name="AutoShape 310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51" name="AutoShape 3107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52" name="AutoShape 3108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53" name="AutoShape 3109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54" name="AutoShape 3110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55" name="AutoShape 3111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56" name="AutoShape 3112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57" name="AutoShape 3113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58" name="AutoShape 3114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59" name="AutoShape 3115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60" name="AutoShape 3116"/>
        <xdr:cNvSpPr>
          <a:spLocks/>
        </xdr:cNvSpPr>
      </xdr:nvSpPr>
      <xdr:spPr>
        <a:xfrm>
          <a:off x="3895725" y="381095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61" name="AutoShape 277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62" name="AutoShape 277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63" name="AutoShape 2775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64" name="AutoShape 2776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65" name="AutoShape 2777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66" name="AutoShape 2778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67" name="AutoShape 2779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68" name="AutoShape 2780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69" name="AutoShape 2781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70" name="AutoShape 2782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71" name="AutoShape 278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72" name="AutoShape 278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73" name="AutoShape 2785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74" name="AutoShape 2786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75" name="AutoShape 2787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76" name="AutoShape 2788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77" name="AutoShape 2789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78" name="AutoShape 2790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79" name="AutoShape 2791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80" name="AutoShape 2792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81" name="AutoShape 279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82" name="AutoShape 279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83" name="AutoShape 2795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84" name="AutoShape 2796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85" name="AutoShape 2797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86" name="AutoShape 2798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87" name="AutoShape 2799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88" name="AutoShape 2800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89" name="AutoShape 2801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90" name="AutoShape 2802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91" name="AutoShape 280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92" name="AutoShape 280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93" name="AutoShape 2805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94" name="AutoShape 2806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95" name="AutoShape 2807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96" name="AutoShape 2808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97" name="AutoShape 2809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98" name="AutoShape 2810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299" name="AutoShape 2811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00" name="AutoShape 2812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01" name="AutoShape 281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02" name="AutoShape 281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03" name="AutoShape 2815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04" name="AutoShape 2816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05" name="AutoShape 2817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06" name="AutoShape 2818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07" name="AutoShape 2819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08" name="AutoShape 2820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09" name="AutoShape 2821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10" name="AutoShape 2822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11" name="AutoShape 282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12" name="AutoShape 282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13" name="AutoShape 2825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14" name="AutoShape 2826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15" name="AutoShape 2827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16" name="AutoShape 2828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17" name="AutoShape 2829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18" name="AutoShape 2830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19" name="AutoShape 2831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20" name="AutoShape 2832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21" name="AutoShape 283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22" name="AutoShape 283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23" name="AutoShape 2835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24" name="AutoShape 2836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25" name="AutoShape 2837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26" name="AutoShape 2838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27" name="AutoShape 2839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28" name="AutoShape 2840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29" name="AutoShape 2841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30" name="AutoShape 2842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31" name="AutoShape 284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32" name="AutoShape 284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33" name="AutoShape 2845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34" name="AutoShape 2846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35" name="AutoShape 2847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36" name="AutoShape 2848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37" name="AutoShape 2849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38" name="AutoShape 2850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39" name="AutoShape 2851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40" name="AutoShape 2852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41" name="AutoShape 285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42" name="AutoShape 285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43" name="AutoShape 2855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44" name="AutoShape 2856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45" name="AutoShape 2857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46" name="AutoShape 2858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47" name="AutoShape 2859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48" name="AutoShape 2860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49" name="AutoShape 2861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50" name="AutoShape 2862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51" name="AutoShape 286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52" name="AutoShape 286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53" name="AutoShape 2865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54" name="AutoShape 2866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55" name="AutoShape 2867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56" name="AutoShape 2868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57" name="AutoShape 2869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58" name="AutoShape 2870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59" name="AutoShape 2871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60" name="AutoShape 2872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61" name="AutoShape 287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62" name="AutoShape 287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63" name="AutoShape 2875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64" name="AutoShape 2876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65" name="AutoShape 2877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66" name="AutoShape 2878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67" name="AutoShape 2879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68" name="AutoShape 2880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69" name="AutoShape 2881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70" name="AutoShape 2882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71" name="AutoShape 288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72" name="AutoShape 288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73" name="AutoShape 2885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74" name="AutoShape 2886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75" name="AutoShape 2887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76" name="AutoShape 2888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77" name="AutoShape 2889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78" name="AutoShape 2890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79" name="AutoShape 2891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80" name="AutoShape 2892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81" name="AutoShape 289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82" name="AutoShape 289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83" name="AutoShape 2895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84" name="AutoShape 2896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85" name="AutoShape 2897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86" name="AutoShape 2898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87" name="AutoShape 2899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88" name="AutoShape 2900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89" name="AutoShape 2901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90" name="AutoShape 2902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91" name="AutoShape 290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92" name="AutoShape 290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93" name="AutoShape 2905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94" name="AutoShape 2906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95" name="AutoShape 2907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96" name="AutoShape 2908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97" name="AutoShape 2909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98" name="AutoShape 2910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399" name="AutoShape 2911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00" name="AutoShape 2912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01" name="AutoShape 291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02" name="AutoShape 291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03" name="AutoShape 2915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04" name="AutoShape 2916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05" name="AutoShape 2917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06" name="AutoShape 2918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07" name="AutoShape 2919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08" name="AutoShape 2920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09" name="AutoShape 2921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10" name="AutoShape 2922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11" name="AutoShape 292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12" name="AutoShape 292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13" name="AutoShape 2925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14" name="AutoShape 2926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15" name="AutoShape 2927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16" name="AutoShape 2928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17" name="AutoShape 2929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18" name="AutoShape 2930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19" name="AutoShape 2931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20" name="AutoShape 2932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21" name="AutoShape 293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22" name="AutoShape 293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23" name="AutoShape 2935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24" name="AutoShape 2936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25" name="AutoShape 2937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26" name="AutoShape 2938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27" name="AutoShape 2939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28" name="AutoShape 2940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29" name="AutoShape 2941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30" name="AutoShape 2942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31" name="AutoShape 2943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205</xdr:row>
      <xdr:rowOff>0</xdr:rowOff>
    </xdr:from>
    <xdr:to>
      <xdr:col>5</xdr:col>
      <xdr:colOff>0</xdr:colOff>
      <xdr:row>205</xdr:row>
      <xdr:rowOff>0</xdr:rowOff>
    </xdr:to>
    <xdr:sp>
      <xdr:nvSpPr>
        <xdr:cNvPr id="1432" name="AutoShape 2944"/>
        <xdr:cNvSpPr>
          <a:spLocks/>
        </xdr:cNvSpPr>
      </xdr:nvSpPr>
      <xdr:spPr>
        <a:xfrm>
          <a:off x="3895725" y="431292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" name="AutoShape 277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" name="AutoShape 277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" name="AutoShape 277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" name="AutoShape 277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" name="AutoShape 277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" name="AutoShape 277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" name="AutoShape 277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" name="AutoShape 278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" name="AutoShape 278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" name="AutoShape 278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" name="AutoShape 278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" name="AutoShape 278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" name="AutoShape 278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" name="AutoShape 278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" name="AutoShape 278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" name="AutoShape 278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7" name="AutoShape 278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8" name="AutoShape 279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9" name="AutoShape 279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0" name="AutoShape 279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1" name="AutoShape 279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2" name="AutoShape 279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3" name="AutoShape 279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4" name="AutoShape 279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5" name="AutoShape 279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6" name="AutoShape 279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7" name="AutoShape 279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8" name="AutoShape 280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29" name="AutoShape 280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0" name="AutoShape 280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1" name="AutoShape 280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2" name="AutoShape 280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3" name="AutoShape 280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4" name="AutoShape 280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5" name="AutoShape 280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6" name="AutoShape 280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7" name="AutoShape 280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8" name="AutoShape 281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39" name="AutoShape 281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0" name="AutoShape 281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1" name="AutoShape 281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2" name="AutoShape 281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3" name="AutoShape 281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4" name="AutoShape 281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5" name="AutoShape 281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6" name="AutoShape 281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7" name="AutoShape 281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8" name="AutoShape 282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49" name="AutoShape 282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0" name="AutoShape 282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1" name="AutoShape 282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2" name="AutoShape 282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3" name="AutoShape 282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4" name="AutoShape 282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5" name="AutoShape 282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6" name="AutoShape 282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7" name="AutoShape 282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8" name="AutoShape 283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59" name="AutoShape 283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0" name="AutoShape 283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1" name="AutoShape 283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2" name="AutoShape 283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3" name="AutoShape 283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4" name="AutoShape 283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5" name="AutoShape 283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6" name="AutoShape 283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7" name="AutoShape 283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8" name="AutoShape 284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69" name="AutoShape 284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0" name="AutoShape 284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1" name="AutoShape 284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2" name="AutoShape 284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3" name="AutoShape 284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4" name="AutoShape 284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5" name="AutoShape 284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6" name="AutoShape 284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7" name="AutoShape 284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8" name="AutoShape 285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79" name="AutoShape 285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0" name="AutoShape 285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1" name="AutoShape 285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2" name="AutoShape 285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3" name="AutoShape 285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4" name="AutoShape 285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5" name="AutoShape 285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6" name="AutoShape 285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7" name="AutoShape 285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8" name="AutoShape 286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89" name="AutoShape 286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0" name="AutoShape 286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1" name="AutoShape 286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2" name="AutoShape 286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3" name="AutoShape 286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4" name="AutoShape 286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5" name="AutoShape 286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6" name="AutoShape 286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7" name="AutoShape 286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8" name="AutoShape 287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99" name="AutoShape 287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0" name="AutoShape 287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1" name="AutoShape 287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2" name="AutoShape 287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3" name="AutoShape 287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4" name="AutoShape 287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5" name="AutoShape 287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6" name="AutoShape 287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7" name="AutoShape 287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8" name="AutoShape 288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09" name="AutoShape 288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0" name="AutoShape 288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1" name="AutoShape 288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2" name="AutoShape 288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3" name="AutoShape 288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4" name="AutoShape 288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5" name="AutoShape 288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6" name="AutoShape 288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7" name="AutoShape 288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8" name="AutoShape 289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19" name="AutoShape 289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0" name="AutoShape 289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1" name="AutoShape 289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2" name="AutoShape 289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3" name="AutoShape 289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4" name="AutoShape 289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5" name="AutoShape 289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6" name="AutoShape 289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7" name="AutoShape 289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8" name="AutoShape 290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29" name="AutoShape 290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0" name="AutoShape 290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1" name="AutoShape 290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2" name="AutoShape 290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3" name="AutoShape 290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4" name="AutoShape 290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5" name="AutoShape 290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6" name="AutoShape 290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7" name="AutoShape 290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8" name="AutoShape 291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39" name="AutoShape 291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0" name="AutoShape 291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1" name="AutoShape 291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2" name="AutoShape 291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3" name="AutoShape 291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4" name="AutoShape 291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5" name="AutoShape 291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6" name="AutoShape 291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7" name="AutoShape 291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8" name="AutoShape 292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49" name="AutoShape 292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0" name="AutoShape 292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1" name="AutoShape 292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2" name="AutoShape 292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3" name="AutoShape 292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4" name="AutoShape 292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5" name="AutoShape 292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6" name="AutoShape 292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7" name="AutoShape 292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8" name="AutoShape 293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59" name="AutoShape 293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0" name="AutoShape 293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1" name="AutoShape 293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2" name="AutoShape 293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3" name="AutoShape 2935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4" name="AutoShape 2936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5" name="AutoShape 2937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6" name="AutoShape 2938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7" name="AutoShape 2939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8" name="AutoShape 2940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69" name="AutoShape 2941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70" name="AutoShape 2942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71" name="AutoShape 2943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137</xdr:row>
      <xdr:rowOff>0</xdr:rowOff>
    </xdr:from>
    <xdr:to>
      <xdr:col>5</xdr:col>
      <xdr:colOff>0</xdr:colOff>
      <xdr:row>137</xdr:row>
      <xdr:rowOff>0</xdr:rowOff>
    </xdr:to>
    <xdr:sp>
      <xdr:nvSpPr>
        <xdr:cNvPr id="172" name="AutoShape 2944"/>
        <xdr:cNvSpPr>
          <a:spLocks/>
        </xdr:cNvSpPr>
      </xdr:nvSpPr>
      <xdr:spPr>
        <a:xfrm>
          <a:off x="3933825" y="250983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" name="AutoShape 225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" name="AutoShape 225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" name="AutoShape 2259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" name="AutoShape 2260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" name="AutoShape 2261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" name="AutoShape 2262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" name="AutoShape 2263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" name="AutoShape 2264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" name="AutoShape 2265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" name="AutoShape 2266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" name="AutoShape 226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" name="AutoShape 226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" name="AutoShape 2269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" name="AutoShape 2270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" name="AutoShape 2271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" name="AutoShape 2272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7" name="AutoShape 2273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8" name="AutoShape 2274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9" name="AutoShape 2275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0" name="AutoShape 2276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1" name="AutoShape 227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2" name="AutoShape 227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3" name="AutoShape 2279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4" name="AutoShape 2280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5" name="AutoShape 2281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6" name="AutoShape 2282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7" name="AutoShape 2283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8" name="AutoShape 2284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9" name="AutoShape 2285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0" name="AutoShape 2286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1" name="AutoShape 228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2" name="AutoShape 228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3" name="AutoShape 2289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4" name="AutoShape 2290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" name="AutoShape 2291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" name="AutoShape 2292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" name="AutoShape 2293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" name="AutoShape 2294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" name="AutoShape 2295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" name="AutoShape 2296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" name="AutoShape 229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" name="AutoShape 229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" name="AutoShape 2299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" name="AutoShape 2300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" name="AutoShape 2301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" name="AutoShape 2302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" name="AutoShape 2303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" name="AutoShape 2304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" name="AutoShape 2305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" name="AutoShape 2306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" name="AutoShape 230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2" name="AutoShape 230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3" name="AutoShape 2309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4" name="AutoShape 2310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5" name="AutoShape 2311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6" name="AutoShape 2312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7" name="AutoShape 2313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8" name="AutoShape 2314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9" name="AutoShape 2315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0" name="AutoShape 2316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1" name="AutoShape 231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2" name="AutoShape 231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3" name="AutoShape 2319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4" name="AutoShape 2320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5" name="AutoShape 2321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6" name="AutoShape 2322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7" name="AutoShape 2323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8" name="AutoShape 2324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9" name="AutoShape 2325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0" name="AutoShape 2326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1" name="AutoShape 232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2" name="AutoShape 232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3" name="AutoShape 2329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4" name="AutoShape 2330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5" name="AutoShape 2331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6" name="AutoShape 2332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7" name="AutoShape 2333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8" name="AutoShape 2334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9" name="AutoShape 2335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0" name="AutoShape 2336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1" name="AutoShape 233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2" name="AutoShape 233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3" name="AutoShape 2339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4" name="AutoShape 2340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5" name="AutoShape 2341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6" name="AutoShape 2342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7" name="AutoShape 2343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8" name="AutoShape 2344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9" name="AutoShape 2345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0" name="AutoShape 2346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1" name="AutoShape 234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2" name="AutoShape 234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3" name="AutoShape 2349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4" name="AutoShape 2350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5" name="AutoShape 2351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6" name="AutoShape 2352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7" name="AutoShape 2353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8" name="AutoShape 2354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9" name="AutoShape 2355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0" name="AutoShape 2356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1" name="AutoShape 235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2" name="AutoShape 235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3" name="AutoShape 2359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4" name="AutoShape 2360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5" name="AutoShape 2361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6" name="AutoShape 2362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7" name="AutoShape 2363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8" name="AutoShape 2364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9" name="AutoShape 2365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0" name="AutoShape 2366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1" name="AutoShape 236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2" name="AutoShape 236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3" name="AutoShape 2369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4" name="AutoShape 2370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5" name="AutoShape 2371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6" name="AutoShape 2372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7" name="AutoShape 2373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8" name="AutoShape 2374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9" name="AutoShape 2375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0" name="AutoShape 2376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1" name="AutoShape 237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2" name="AutoShape 237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3" name="AutoShape 2379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4" name="AutoShape 2380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5" name="AutoShape 2381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6" name="AutoShape 2382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7" name="AutoShape 2383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8" name="AutoShape 2384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9" name="AutoShape 2385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0" name="AutoShape 2386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1" name="AutoShape 238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2" name="AutoShape 238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3" name="AutoShape 2389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4" name="AutoShape 2390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5" name="AutoShape 2391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6" name="AutoShape 2392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7" name="AutoShape 2393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8" name="AutoShape 2394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9" name="AutoShape 2395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0" name="AutoShape 2396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1" name="AutoShape 239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2" name="AutoShape 239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3" name="AutoShape 2399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4" name="AutoShape 2400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5" name="AutoShape 2401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6" name="AutoShape 2402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7" name="AutoShape 2403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8" name="AutoShape 2404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9" name="AutoShape 2405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0" name="AutoShape 2406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1" name="AutoShape 240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2" name="AutoShape 240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3" name="AutoShape 2409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4" name="AutoShape 2410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5" name="AutoShape 2411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6" name="AutoShape 2412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7" name="AutoShape 2413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8" name="AutoShape 2414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9" name="AutoShape 2415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0" name="AutoShape 2416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1" name="AutoShape 241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2" name="AutoShape 241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3" name="AutoShape 2419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4" name="AutoShape 2420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5" name="AutoShape 2421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6" name="AutoShape 2422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7" name="AutoShape 2423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8" name="AutoShape 2424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9" name="AutoShape 2425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70" name="AutoShape 2426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71" name="AutoShape 2427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72" name="AutoShape 2428"/>
        <xdr:cNvSpPr>
          <a:spLocks/>
        </xdr:cNvSpPr>
      </xdr:nvSpPr>
      <xdr:spPr>
        <a:xfrm>
          <a:off x="3600450" y="2688907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73" name="AutoShape 277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74" name="AutoShape 277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75" name="AutoShape 2775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76" name="AutoShape 2776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77" name="AutoShape 2777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78" name="AutoShape 2778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79" name="AutoShape 2779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0" name="AutoShape 2780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1" name="AutoShape 2781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2" name="AutoShape 2782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3" name="AutoShape 278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4" name="AutoShape 278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5" name="AutoShape 2785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6" name="AutoShape 2786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7" name="AutoShape 2787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8" name="AutoShape 2788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89" name="AutoShape 2789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0" name="AutoShape 2790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1" name="AutoShape 2791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2" name="AutoShape 2792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3" name="AutoShape 279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4" name="AutoShape 279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5" name="AutoShape 2795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6" name="AutoShape 2796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7" name="AutoShape 2797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8" name="AutoShape 2798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99" name="AutoShape 2799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0" name="AutoShape 2800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1" name="AutoShape 2801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2" name="AutoShape 2802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3" name="AutoShape 280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4" name="AutoShape 280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5" name="AutoShape 2805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6" name="AutoShape 2806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7" name="AutoShape 2807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8" name="AutoShape 2808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09" name="AutoShape 2809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0" name="AutoShape 2810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1" name="AutoShape 2811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2" name="AutoShape 2812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3" name="AutoShape 281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4" name="AutoShape 281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5" name="AutoShape 2815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6" name="AutoShape 2816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7" name="AutoShape 2817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8" name="AutoShape 2818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19" name="AutoShape 2819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0" name="AutoShape 2820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1" name="AutoShape 2821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2" name="AutoShape 2822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3" name="AutoShape 282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4" name="AutoShape 282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5" name="AutoShape 2825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6" name="AutoShape 2826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7" name="AutoShape 2827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8" name="AutoShape 2828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29" name="AutoShape 2829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0" name="AutoShape 2830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1" name="AutoShape 2831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2" name="AutoShape 2832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3" name="AutoShape 283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4" name="AutoShape 283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5" name="AutoShape 2835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6" name="AutoShape 2836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7" name="AutoShape 2837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8" name="AutoShape 2838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39" name="AutoShape 2839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0" name="AutoShape 2840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1" name="AutoShape 2841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2" name="AutoShape 2842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3" name="AutoShape 284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4" name="AutoShape 284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5" name="AutoShape 2845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6" name="AutoShape 2846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7" name="AutoShape 2847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8" name="AutoShape 2848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49" name="AutoShape 2849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0" name="AutoShape 2850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1" name="AutoShape 2851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2" name="AutoShape 2852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3" name="AutoShape 285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4" name="AutoShape 285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5" name="AutoShape 2855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6" name="AutoShape 2856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7" name="AutoShape 2857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8" name="AutoShape 2858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59" name="AutoShape 2859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0" name="AutoShape 2860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1" name="AutoShape 2861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2" name="AutoShape 2862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3" name="AutoShape 286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4" name="AutoShape 286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5" name="AutoShape 2865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6" name="AutoShape 2866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7" name="AutoShape 2867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8" name="AutoShape 2868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69" name="AutoShape 2869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0" name="AutoShape 2870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1" name="AutoShape 2871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2" name="AutoShape 2872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3" name="AutoShape 287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4" name="AutoShape 287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5" name="AutoShape 2875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6" name="AutoShape 2876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7" name="AutoShape 2877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8" name="AutoShape 2878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79" name="AutoShape 2879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0" name="AutoShape 2880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1" name="AutoShape 2881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2" name="AutoShape 2882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3" name="AutoShape 288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4" name="AutoShape 288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5" name="AutoShape 2885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6" name="AutoShape 2886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7" name="AutoShape 2887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8" name="AutoShape 2888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89" name="AutoShape 2889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0" name="AutoShape 2890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1" name="AutoShape 2891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2" name="AutoShape 2892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3" name="AutoShape 289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4" name="AutoShape 289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5" name="AutoShape 2895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6" name="AutoShape 2896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7" name="AutoShape 2897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8" name="AutoShape 2898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299" name="AutoShape 2899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0" name="AutoShape 2900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1" name="AutoShape 2901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2" name="AutoShape 2902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3" name="AutoShape 290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4" name="AutoShape 290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5" name="AutoShape 2905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6" name="AutoShape 2906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7" name="AutoShape 2907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8" name="AutoShape 2908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09" name="AutoShape 2909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0" name="AutoShape 2910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1" name="AutoShape 2911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2" name="AutoShape 2912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3" name="AutoShape 291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4" name="AutoShape 291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5" name="AutoShape 2915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6" name="AutoShape 2916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7" name="AutoShape 2917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8" name="AutoShape 2918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19" name="AutoShape 2919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0" name="AutoShape 2920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1" name="AutoShape 2921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2" name="AutoShape 2922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3" name="AutoShape 292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4" name="AutoShape 292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5" name="AutoShape 2925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6" name="AutoShape 2926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7" name="AutoShape 2927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8" name="AutoShape 2928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29" name="AutoShape 2929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0" name="AutoShape 2930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1" name="AutoShape 2931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2" name="AutoShape 2932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3" name="AutoShape 293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4" name="AutoShape 293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5" name="AutoShape 2935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6" name="AutoShape 2936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7" name="AutoShape 2937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8" name="AutoShape 2938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39" name="AutoShape 2939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40" name="AutoShape 2940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41" name="AutoShape 2941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42" name="AutoShape 2942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43" name="AutoShape 2943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344" name="AutoShape 2944"/>
        <xdr:cNvSpPr>
          <a:spLocks/>
        </xdr:cNvSpPr>
      </xdr:nvSpPr>
      <xdr:spPr>
        <a:xfrm>
          <a:off x="3600450" y="296418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5" name="AutoShape 294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6" name="AutoShape 294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7" name="AutoShape 2947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8" name="AutoShape 2948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49" name="AutoShape 2949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0" name="AutoShape 2950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1" name="AutoShape 2951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2" name="AutoShape 2952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3" name="AutoShape 2953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4" name="AutoShape 2954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5" name="AutoShape 295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6" name="AutoShape 295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7" name="AutoShape 2957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8" name="AutoShape 2958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59" name="AutoShape 2959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0" name="AutoShape 2960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1" name="AutoShape 2961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2" name="AutoShape 2962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3" name="AutoShape 2963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4" name="AutoShape 2964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5" name="AutoShape 296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6" name="AutoShape 296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7" name="AutoShape 2967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8" name="AutoShape 2968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69" name="AutoShape 2969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0" name="AutoShape 2970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1" name="AutoShape 2971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2" name="AutoShape 2972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3" name="AutoShape 2973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4" name="AutoShape 2974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5" name="AutoShape 297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6" name="AutoShape 297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7" name="AutoShape 2977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8" name="AutoShape 2978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79" name="AutoShape 2979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0" name="AutoShape 2980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1" name="AutoShape 2981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2" name="AutoShape 2982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3" name="AutoShape 2983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4" name="AutoShape 2984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5" name="AutoShape 298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6" name="AutoShape 298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7" name="AutoShape 2987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8" name="AutoShape 2988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89" name="AutoShape 2989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0" name="AutoShape 2990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1" name="AutoShape 2991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2" name="AutoShape 2992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3" name="AutoShape 2993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4" name="AutoShape 2994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5" name="AutoShape 299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6" name="AutoShape 299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7" name="AutoShape 2997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8" name="AutoShape 2998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399" name="AutoShape 2999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0" name="AutoShape 3000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1" name="AutoShape 3001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2" name="AutoShape 3002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3" name="AutoShape 3003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4" name="AutoShape 3004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5" name="AutoShape 300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6" name="AutoShape 300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7" name="AutoShape 3007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8" name="AutoShape 3008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09" name="AutoShape 3009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0" name="AutoShape 3010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1" name="AutoShape 3011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2" name="AutoShape 3012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3" name="AutoShape 3013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4" name="AutoShape 3014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5" name="AutoShape 301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6" name="AutoShape 301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7" name="AutoShape 3017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8" name="AutoShape 3018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19" name="AutoShape 3019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0" name="AutoShape 3020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1" name="AutoShape 3021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2" name="AutoShape 3022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3" name="AutoShape 3023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4" name="AutoShape 3024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5" name="AutoShape 302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6" name="AutoShape 302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7" name="AutoShape 3027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8" name="AutoShape 3028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29" name="AutoShape 3029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0" name="AutoShape 3030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1" name="AutoShape 3031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2" name="AutoShape 3032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3" name="AutoShape 3033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4" name="AutoShape 3034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5" name="AutoShape 303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6" name="AutoShape 303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7" name="AutoShape 3037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8" name="AutoShape 3038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39" name="AutoShape 3039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0" name="AutoShape 3040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1" name="AutoShape 3041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2" name="AutoShape 3042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3" name="AutoShape 3043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4" name="AutoShape 3044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5" name="AutoShape 304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6" name="AutoShape 304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7" name="AutoShape 3047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8" name="AutoShape 3048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49" name="AutoShape 3049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0" name="AutoShape 3050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1" name="AutoShape 3051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2" name="AutoShape 3052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3" name="AutoShape 3053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4" name="AutoShape 3054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5" name="AutoShape 305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6" name="AutoShape 305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7" name="AutoShape 3057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8" name="AutoShape 3058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59" name="AutoShape 3059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0" name="AutoShape 3060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1" name="AutoShape 3061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2" name="AutoShape 3062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3" name="AutoShape 3063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4" name="AutoShape 3064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5" name="AutoShape 306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6" name="AutoShape 306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7" name="AutoShape 3067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8" name="AutoShape 3068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69" name="AutoShape 3069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0" name="AutoShape 3070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1" name="AutoShape 3071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2" name="AutoShape 3072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3" name="AutoShape 3073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4" name="AutoShape 3074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5" name="AutoShape 307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6" name="AutoShape 307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7" name="AutoShape 3077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8" name="AutoShape 3078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79" name="AutoShape 3079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0" name="AutoShape 3080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1" name="AutoShape 3081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2" name="AutoShape 3082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3" name="AutoShape 3083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4" name="AutoShape 3084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5" name="AutoShape 308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6" name="AutoShape 308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7" name="AutoShape 3087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8" name="AutoShape 3088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89" name="AutoShape 3089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0" name="AutoShape 3090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1" name="AutoShape 3091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2" name="AutoShape 3092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3" name="AutoShape 3093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4" name="AutoShape 3094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5" name="AutoShape 309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6" name="AutoShape 309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7" name="AutoShape 3097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8" name="AutoShape 3098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499" name="AutoShape 3099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0" name="AutoShape 3100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1" name="AutoShape 3101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2" name="AutoShape 3102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3" name="AutoShape 3103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4" name="AutoShape 3104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5" name="AutoShape 310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6" name="AutoShape 310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7" name="AutoShape 3107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8" name="AutoShape 3108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09" name="AutoShape 3109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0" name="AutoShape 3110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1" name="AutoShape 3111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2" name="AutoShape 3112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3" name="AutoShape 3113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4" name="AutoShape 3114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5" name="AutoShape 3115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164</xdr:row>
      <xdr:rowOff>0</xdr:rowOff>
    </xdr:from>
    <xdr:to>
      <xdr:col>5</xdr:col>
      <xdr:colOff>0</xdr:colOff>
      <xdr:row>164</xdr:row>
      <xdr:rowOff>0</xdr:rowOff>
    </xdr:to>
    <xdr:sp>
      <xdr:nvSpPr>
        <xdr:cNvPr id="516" name="AutoShape 3116"/>
        <xdr:cNvSpPr>
          <a:spLocks/>
        </xdr:cNvSpPr>
      </xdr:nvSpPr>
      <xdr:spPr>
        <a:xfrm>
          <a:off x="3600450" y="3288030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" name="AutoShape 225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" name="AutoShape 225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" name="AutoShape 225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" name="AutoShape 226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" name="AutoShape 226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" name="AutoShape 226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" name="AutoShape 226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" name="AutoShape 226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" name="AutoShape 226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" name="AutoShape 226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" name="AutoShape 226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" name="AutoShape 226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" name="AutoShape 226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" name="AutoShape 227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" name="AutoShape 227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" name="AutoShape 227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7" name="AutoShape 227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8" name="AutoShape 227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9" name="AutoShape 227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0" name="AutoShape 227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1" name="AutoShape 227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2" name="AutoShape 227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3" name="AutoShape 227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4" name="AutoShape 228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5" name="AutoShape 228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6" name="AutoShape 228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7" name="AutoShape 228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8" name="AutoShape 228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29" name="AutoShape 228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0" name="AutoShape 228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1" name="AutoShape 228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2" name="AutoShape 228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3" name="AutoShape 228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4" name="AutoShape 229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5" name="AutoShape 229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6" name="AutoShape 229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7" name="AutoShape 229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8" name="AutoShape 229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39" name="AutoShape 229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0" name="AutoShape 229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1" name="AutoShape 229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2" name="AutoShape 229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3" name="AutoShape 229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4" name="AutoShape 230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5" name="AutoShape 230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6" name="AutoShape 230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7" name="AutoShape 230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8" name="AutoShape 230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49" name="AutoShape 230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0" name="AutoShape 230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1" name="AutoShape 230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2" name="AutoShape 230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3" name="AutoShape 230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4" name="AutoShape 231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5" name="AutoShape 231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6" name="AutoShape 231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7" name="AutoShape 231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8" name="AutoShape 231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59" name="AutoShape 231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0" name="AutoShape 231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1" name="AutoShape 231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2" name="AutoShape 231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3" name="AutoShape 231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4" name="AutoShape 232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5" name="AutoShape 232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6" name="AutoShape 232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7" name="AutoShape 232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8" name="AutoShape 232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69" name="AutoShape 232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0" name="AutoShape 232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1" name="AutoShape 232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2" name="AutoShape 232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3" name="AutoShape 232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4" name="AutoShape 233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5" name="AutoShape 233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6" name="AutoShape 233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7" name="AutoShape 233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8" name="AutoShape 233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79" name="AutoShape 233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0" name="AutoShape 233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1" name="AutoShape 233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2" name="AutoShape 233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3" name="AutoShape 233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4" name="AutoShape 234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5" name="AutoShape 234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6" name="AutoShape 234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7" name="AutoShape 234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8" name="AutoShape 234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89" name="AutoShape 234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0" name="AutoShape 234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1" name="AutoShape 234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2" name="AutoShape 234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3" name="AutoShape 234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4" name="AutoShape 235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5" name="AutoShape 235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6" name="AutoShape 235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7" name="AutoShape 235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8" name="AutoShape 235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99" name="AutoShape 235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0" name="AutoShape 235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1" name="AutoShape 235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2" name="AutoShape 235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3" name="AutoShape 235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4" name="AutoShape 236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5" name="AutoShape 236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6" name="AutoShape 236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7" name="AutoShape 236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8" name="AutoShape 236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09" name="AutoShape 236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0" name="AutoShape 236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1" name="AutoShape 236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2" name="AutoShape 236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3" name="AutoShape 236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4" name="AutoShape 237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5" name="AutoShape 237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6" name="AutoShape 237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7" name="AutoShape 237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8" name="AutoShape 237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19" name="AutoShape 237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0" name="AutoShape 237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1" name="AutoShape 237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2" name="AutoShape 237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3" name="AutoShape 237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4" name="AutoShape 238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5" name="AutoShape 238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6" name="AutoShape 238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7" name="AutoShape 238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8" name="AutoShape 238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29" name="AutoShape 238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0" name="AutoShape 238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1" name="AutoShape 238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2" name="AutoShape 238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3" name="AutoShape 238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4" name="AutoShape 239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5" name="AutoShape 239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6" name="AutoShape 239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7" name="AutoShape 239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8" name="AutoShape 239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39" name="AutoShape 239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0" name="AutoShape 239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1" name="AutoShape 239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2" name="AutoShape 239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3" name="AutoShape 239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4" name="AutoShape 240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5" name="AutoShape 240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6" name="AutoShape 240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7" name="AutoShape 240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8" name="AutoShape 240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49" name="AutoShape 240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0" name="AutoShape 240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1" name="AutoShape 240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2" name="AutoShape 240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3" name="AutoShape 240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4" name="AutoShape 241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5" name="AutoShape 241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6" name="AutoShape 241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7" name="AutoShape 241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8" name="AutoShape 241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59" name="AutoShape 241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0" name="AutoShape 241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1" name="AutoShape 241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2" name="AutoShape 241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3" name="AutoShape 2419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4" name="AutoShape 2420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5" name="AutoShape 2421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6" name="AutoShape 2422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7" name="AutoShape 2423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8" name="AutoShape 2424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69" name="AutoShape 2425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70" name="AutoShape 2426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71" name="AutoShape 2427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81</xdr:row>
      <xdr:rowOff>0</xdr:rowOff>
    </xdr:from>
    <xdr:to>
      <xdr:col>5</xdr:col>
      <xdr:colOff>0</xdr:colOff>
      <xdr:row>81</xdr:row>
      <xdr:rowOff>0</xdr:rowOff>
    </xdr:to>
    <xdr:sp>
      <xdr:nvSpPr>
        <xdr:cNvPr id="172" name="AutoShape 2428"/>
        <xdr:cNvSpPr>
          <a:spLocks/>
        </xdr:cNvSpPr>
      </xdr:nvSpPr>
      <xdr:spPr>
        <a:xfrm>
          <a:off x="3381375" y="16125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73" name="AutoShape 277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74" name="AutoShape 277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75" name="AutoShape 277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76" name="AutoShape 277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77" name="AutoShape 277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78" name="AutoShape 277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79" name="AutoShape 277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0" name="AutoShape 278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1" name="AutoShape 278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2" name="AutoShape 278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3" name="AutoShape 278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4" name="AutoShape 278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5" name="AutoShape 278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6" name="AutoShape 278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7" name="AutoShape 278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8" name="AutoShape 278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89" name="AutoShape 278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0" name="AutoShape 279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1" name="AutoShape 279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2" name="AutoShape 279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3" name="AutoShape 279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4" name="AutoShape 279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5" name="AutoShape 279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6" name="AutoShape 279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7" name="AutoShape 279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8" name="AutoShape 279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199" name="AutoShape 279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0" name="AutoShape 280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1" name="AutoShape 280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2" name="AutoShape 280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3" name="AutoShape 280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4" name="AutoShape 280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5" name="AutoShape 280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6" name="AutoShape 280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7" name="AutoShape 280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8" name="AutoShape 280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09" name="AutoShape 280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0" name="AutoShape 281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1" name="AutoShape 281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2" name="AutoShape 281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3" name="AutoShape 281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4" name="AutoShape 281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5" name="AutoShape 281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6" name="AutoShape 281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7" name="AutoShape 281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8" name="AutoShape 281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19" name="AutoShape 281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0" name="AutoShape 282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1" name="AutoShape 282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2" name="AutoShape 282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3" name="AutoShape 282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4" name="AutoShape 282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5" name="AutoShape 282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6" name="AutoShape 282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7" name="AutoShape 282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8" name="AutoShape 282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29" name="AutoShape 282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0" name="AutoShape 283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1" name="AutoShape 283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2" name="AutoShape 283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3" name="AutoShape 283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4" name="AutoShape 283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5" name="AutoShape 283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6" name="AutoShape 283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7" name="AutoShape 283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8" name="AutoShape 283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39" name="AutoShape 283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0" name="AutoShape 284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1" name="AutoShape 284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2" name="AutoShape 284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3" name="AutoShape 284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4" name="AutoShape 284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5" name="AutoShape 284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6" name="AutoShape 284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7" name="AutoShape 284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8" name="AutoShape 284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49" name="AutoShape 284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0" name="AutoShape 285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1" name="AutoShape 285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2" name="AutoShape 285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3" name="AutoShape 285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4" name="AutoShape 285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5" name="AutoShape 285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6" name="AutoShape 285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7" name="AutoShape 285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8" name="AutoShape 285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59" name="AutoShape 285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0" name="AutoShape 286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1" name="AutoShape 286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2" name="AutoShape 286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3" name="AutoShape 286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4" name="AutoShape 286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5" name="AutoShape 286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6" name="AutoShape 286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7" name="AutoShape 286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8" name="AutoShape 286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69" name="AutoShape 286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0" name="AutoShape 287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1" name="AutoShape 287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2" name="AutoShape 287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3" name="AutoShape 287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4" name="AutoShape 287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5" name="AutoShape 287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6" name="AutoShape 287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7" name="AutoShape 287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8" name="AutoShape 287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79" name="AutoShape 287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0" name="AutoShape 288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1" name="AutoShape 288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2" name="AutoShape 288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3" name="AutoShape 288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4" name="AutoShape 288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5" name="AutoShape 288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6" name="AutoShape 288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7" name="AutoShape 288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8" name="AutoShape 288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89" name="AutoShape 288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0" name="AutoShape 289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1" name="AutoShape 289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2" name="AutoShape 289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3" name="AutoShape 289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4" name="AutoShape 289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5" name="AutoShape 289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6" name="AutoShape 289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7" name="AutoShape 289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8" name="AutoShape 289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299" name="AutoShape 289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0" name="AutoShape 290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1" name="AutoShape 290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2" name="AutoShape 290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3" name="AutoShape 290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4" name="AutoShape 290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5" name="AutoShape 290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6" name="AutoShape 290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7" name="AutoShape 290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8" name="AutoShape 290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09" name="AutoShape 290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0" name="AutoShape 291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1" name="AutoShape 291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2" name="AutoShape 291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3" name="AutoShape 291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4" name="AutoShape 291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5" name="AutoShape 291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6" name="AutoShape 291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7" name="AutoShape 291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8" name="AutoShape 291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19" name="AutoShape 291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0" name="AutoShape 292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1" name="AutoShape 292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2" name="AutoShape 292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3" name="AutoShape 292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4" name="AutoShape 292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5" name="AutoShape 292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6" name="AutoShape 292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7" name="AutoShape 292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8" name="AutoShape 292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29" name="AutoShape 292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0" name="AutoShape 293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1" name="AutoShape 293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2" name="AutoShape 293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3" name="AutoShape 293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4" name="AutoShape 293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5" name="AutoShape 2935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6" name="AutoShape 2936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7" name="AutoShape 2937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8" name="AutoShape 2938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39" name="AutoShape 2939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40" name="AutoShape 2940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41" name="AutoShape 2941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42" name="AutoShape 2942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43" name="AutoShape 2943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98</xdr:row>
      <xdr:rowOff>0</xdr:rowOff>
    </xdr:from>
    <xdr:to>
      <xdr:col>5</xdr:col>
      <xdr:colOff>0</xdr:colOff>
      <xdr:row>98</xdr:row>
      <xdr:rowOff>0</xdr:rowOff>
    </xdr:to>
    <xdr:sp>
      <xdr:nvSpPr>
        <xdr:cNvPr id="344" name="AutoShape 2944"/>
        <xdr:cNvSpPr>
          <a:spLocks/>
        </xdr:cNvSpPr>
      </xdr:nvSpPr>
      <xdr:spPr>
        <a:xfrm>
          <a:off x="3381375" y="18878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45" name="AutoShape 294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46" name="AutoShape 294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47" name="AutoShape 294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48" name="AutoShape 294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49" name="AutoShape 294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0" name="AutoShape 295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1" name="AutoShape 295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2" name="AutoShape 295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3" name="AutoShape 295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4" name="AutoShape 295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5" name="AutoShape 295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6" name="AutoShape 295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7" name="AutoShape 295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8" name="AutoShape 295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59" name="AutoShape 295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0" name="AutoShape 296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1" name="AutoShape 296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2" name="AutoShape 296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3" name="AutoShape 296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4" name="AutoShape 296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5" name="AutoShape 296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6" name="AutoShape 296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7" name="AutoShape 296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8" name="AutoShape 296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69" name="AutoShape 296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0" name="AutoShape 297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1" name="AutoShape 297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2" name="AutoShape 297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3" name="AutoShape 297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4" name="AutoShape 297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5" name="AutoShape 297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6" name="AutoShape 297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7" name="AutoShape 297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8" name="AutoShape 297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79" name="AutoShape 297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0" name="AutoShape 298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1" name="AutoShape 298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2" name="AutoShape 298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3" name="AutoShape 298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4" name="AutoShape 298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5" name="AutoShape 298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6" name="AutoShape 298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7" name="AutoShape 298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8" name="AutoShape 298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89" name="AutoShape 298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0" name="AutoShape 299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1" name="AutoShape 299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2" name="AutoShape 299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3" name="AutoShape 299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4" name="AutoShape 299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5" name="AutoShape 299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6" name="AutoShape 299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7" name="AutoShape 299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8" name="AutoShape 299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399" name="AutoShape 299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0" name="AutoShape 300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1" name="AutoShape 300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2" name="AutoShape 300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3" name="AutoShape 300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4" name="AutoShape 300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5" name="AutoShape 300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6" name="AutoShape 300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7" name="AutoShape 300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8" name="AutoShape 300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09" name="AutoShape 300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0" name="AutoShape 301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1" name="AutoShape 301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2" name="AutoShape 301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3" name="AutoShape 301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4" name="AutoShape 301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5" name="AutoShape 301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6" name="AutoShape 301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7" name="AutoShape 301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8" name="AutoShape 301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19" name="AutoShape 301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0" name="AutoShape 302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1" name="AutoShape 302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2" name="AutoShape 302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3" name="AutoShape 302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4" name="AutoShape 302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5" name="AutoShape 302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6" name="AutoShape 302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7" name="AutoShape 302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8" name="AutoShape 302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29" name="AutoShape 302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0" name="AutoShape 303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1" name="AutoShape 303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2" name="AutoShape 303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3" name="AutoShape 303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4" name="AutoShape 303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5" name="AutoShape 303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6" name="AutoShape 303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7" name="AutoShape 303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8" name="AutoShape 303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39" name="AutoShape 303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0" name="AutoShape 304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1" name="AutoShape 304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2" name="AutoShape 304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3" name="AutoShape 304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4" name="AutoShape 304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5" name="AutoShape 304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6" name="AutoShape 304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7" name="AutoShape 304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8" name="AutoShape 304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49" name="AutoShape 304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0" name="AutoShape 305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1" name="AutoShape 305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2" name="AutoShape 305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3" name="AutoShape 305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4" name="AutoShape 305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5" name="AutoShape 305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6" name="AutoShape 305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7" name="AutoShape 305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8" name="AutoShape 305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59" name="AutoShape 305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0" name="AutoShape 306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1" name="AutoShape 306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2" name="AutoShape 306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3" name="AutoShape 306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4" name="AutoShape 306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5" name="AutoShape 306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6" name="AutoShape 306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7" name="AutoShape 306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8" name="AutoShape 306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69" name="AutoShape 306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0" name="AutoShape 307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1" name="AutoShape 307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2" name="AutoShape 307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3" name="AutoShape 307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4" name="AutoShape 307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5" name="AutoShape 307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6" name="AutoShape 307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7" name="AutoShape 307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8" name="AutoShape 307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79" name="AutoShape 307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0" name="AutoShape 308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1" name="AutoShape 308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2" name="AutoShape 308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3" name="AutoShape 308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4" name="AutoShape 308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5" name="AutoShape 308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6" name="AutoShape 308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7" name="AutoShape 308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8" name="AutoShape 308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89" name="AutoShape 308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0" name="AutoShape 309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1" name="AutoShape 309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2" name="AutoShape 309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3" name="AutoShape 309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4" name="AutoShape 309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5" name="AutoShape 309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6" name="AutoShape 309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7" name="AutoShape 309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8" name="AutoShape 309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499" name="AutoShape 309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0" name="AutoShape 310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1" name="AutoShape 310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2" name="AutoShape 310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3" name="AutoShape 310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4" name="AutoShape 310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5" name="AutoShape 310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6" name="AutoShape 310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7" name="AutoShape 3107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8" name="AutoShape 3108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09" name="AutoShape 3109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10" name="AutoShape 3110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11" name="AutoShape 3111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12" name="AutoShape 3112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13" name="AutoShape 3113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14" name="AutoShape 3114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15" name="AutoShape 3115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118</xdr:row>
      <xdr:rowOff>0</xdr:rowOff>
    </xdr:from>
    <xdr:to>
      <xdr:col>5</xdr:col>
      <xdr:colOff>0</xdr:colOff>
      <xdr:row>118</xdr:row>
      <xdr:rowOff>0</xdr:rowOff>
    </xdr:to>
    <xdr:sp>
      <xdr:nvSpPr>
        <xdr:cNvPr id="516" name="AutoShape 3116"/>
        <xdr:cNvSpPr>
          <a:spLocks/>
        </xdr:cNvSpPr>
      </xdr:nvSpPr>
      <xdr:spPr>
        <a:xfrm>
          <a:off x="3381375" y="22117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" name="AutoShape 225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" name="AutoShape 225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" name="AutoShape 225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" name="AutoShape 226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" name="AutoShape 226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" name="AutoShape 226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" name="AutoShape 226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" name="AutoShape 226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" name="AutoShape 226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" name="AutoShape 226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" name="AutoShape 226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" name="AutoShape 226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" name="AutoShape 226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" name="AutoShape 227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" name="AutoShape 227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" name="AutoShape 227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7" name="AutoShape 227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8" name="AutoShape 227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9" name="AutoShape 227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0" name="AutoShape 227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1" name="AutoShape 227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2" name="AutoShape 227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3" name="AutoShape 227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4" name="AutoShape 228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5" name="AutoShape 228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6" name="AutoShape 228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7" name="AutoShape 228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8" name="AutoShape 228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29" name="AutoShape 228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0" name="AutoShape 228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1" name="AutoShape 228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2" name="AutoShape 228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3" name="AutoShape 228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4" name="AutoShape 229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5" name="AutoShape 229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6" name="AutoShape 229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7" name="AutoShape 229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8" name="AutoShape 229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39" name="AutoShape 229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0" name="AutoShape 229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1" name="AutoShape 229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2" name="AutoShape 229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3" name="AutoShape 229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4" name="AutoShape 230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5" name="AutoShape 230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6" name="AutoShape 230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7" name="AutoShape 230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8" name="AutoShape 230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49" name="AutoShape 230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0" name="AutoShape 230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1" name="AutoShape 230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2" name="AutoShape 230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3" name="AutoShape 230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4" name="AutoShape 231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5" name="AutoShape 231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6" name="AutoShape 231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7" name="AutoShape 231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8" name="AutoShape 231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59" name="AutoShape 231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0" name="AutoShape 231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1" name="AutoShape 231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2" name="AutoShape 231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3" name="AutoShape 231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4" name="AutoShape 232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5" name="AutoShape 232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6" name="AutoShape 232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7" name="AutoShape 232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8" name="AutoShape 232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69" name="AutoShape 232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0" name="AutoShape 232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1" name="AutoShape 232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2" name="AutoShape 232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3" name="AutoShape 232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4" name="AutoShape 233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5" name="AutoShape 233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6" name="AutoShape 233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7" name="AutoShape 233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8" name="AutoShape 233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79" name="AutoShape 233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0" name="AutoShape 233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1" name="AutoShape 233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2" name="AutoShape 233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3" name="AutoShape 233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4" name="AutoShape 234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5" name="AutoShape 234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6" name="AutoShape 234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7" name="AutoShape 234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8" name="AutoShape 234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89" name="AutoShape 234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0" name="AutoShape 234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1" name="AutoShape 234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2" name="AutoShape 234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3" name="AutoShape 234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4" name="AutoShape 235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5" name="AutoShape 235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6" name="AutoShape 235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7" name="AutoShape 235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8" name="AutoShape 235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99" name="AutoShape 235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0" name="AutoShape 235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1" name="AutoShape 235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2" name="AutoShape 235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3" name="AutoShape 235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4" name="AutoShape 236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5" name="AutoShape 236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6" name="AutoShape 236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7" name="AutoShape 236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8" name="AutoShape 236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09" name="AutoShape 236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0" name="AutoShape 236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1" name="AutoShape 236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2" name="AutoShape 236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3" name="AutoShape 236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4" name="AutoShape 237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5" name="AutoShape 237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6" name="AutoShape 237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7" name="AutoShape 237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8" name="AutoShape 237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19" name="AutoShape 237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0" name="AutoShape 237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1" name="AutoShape 237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2" name="AutoShape 237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3" name="AutoShape 237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4" name="AutoShape 238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5" name="AutoShape 238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6" name="AutoShape 238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7" name="AutoShape 238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8" name="AutoShape 238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29" name="AutoShape 238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0" name="AutoShape 238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1" name="AutoShape 238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2" name="AutoShape 238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3" name="AutoShape 238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4" name="AutoShape 239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5" name="AutoShape 239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6" name="AutoShape 239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7" name="AutoShape 239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8" name="AutoShape 239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39" name="AutoShape 239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0" name="AutoShape 239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1" name="AutoShape 239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2" name="AutoShape 239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3" name="AutoShape 239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4" name="AutoShape 240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5" name="AutoShape 240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6" name="AutoShape 240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7" name="AutoShape 240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8" name="AutoShape 240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49" name="AutoShape 240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0" name="AutoShape 240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1" name="AutoShape 240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2" name="AutoShape 240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3" name="AutoShape 240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4" name="AutoShape 241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5" name="AutoShape 241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6" name="AutoShape 241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7" name="AutoShape 241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8" name="AutoShape 241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59" name="AutoShape 241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0" name="AutoShape 241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1" name="AutoShape 241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2" name="AutoShape 241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3" name="AutoShape 2419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4" name="AutoShape 2420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5" name="AutoShape 2421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6" name="AutoShape 2422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7" name="AutoShape 2423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8" name="AutoShape 2424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69" name="AutoShape 2425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70" name="AutoShape 2426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71" name="AutoShape 2427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90</xdr:row>
      <xdr:rowOff>0</xdr:rowOff>
    </xdr:from>
    <xdr:to>
      <xdr:col>5</xdr:col>
      <xdr:colOff>0</xdr:colOff>
      <xdr:row>90</xdr:row>
      <xdr:rowOff>0</xdr:rowOff>
    </xdr:to>
    <xdr:sp>
      <xdr:nvSpPr>
        <xdr:cNvPr id="172" name="AutoShape 2428"/>
        <xdr:cNvSpPr>
          <a:spLocks/>
        </xdr:cNvSpPr>
      </xdr:nvSpPr>
      <xdr:spPr>
        <a:xfrm>
          <a:off x="4448175" y="180308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73" name="AutoShape 277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74" name="AutoShape 277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75" name="AutoShape 277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76" name="AutoShape 277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77" name="AutoShape 277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78" name="AutoShape 277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79" name="AutoShape 277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0" name="AutoShape 278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1" name="AutoShape 278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2" name="AutoShape 278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3" name="AutoShape 278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4" name="AutoShape 278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5" name="AutoShape 278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6" name="AutoShape 278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7" name="AutoShape 278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8" name="AutoShape 278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89" name="AutoShape 278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0" name="AutoShape 279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1" name="AutoShape 279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2" name="AutoShape 279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3" name="AutoShape 279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4" name="AutoShape 279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5" name="AutoShape 279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6" name="AutoShape 279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7" name="AutoShape 279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8" name="AutoShape 279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199" name="AutoShape 279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0" name="AutoShape 280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1" name="AutoShape 280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2" name="AutoShape 280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3" name="AutoShape 280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4" name="AutoShape 280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5" name="AutoShape 280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6" name="AutoShape 280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7" name="AutoShape 280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8" name="AutoShape 280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09" name="AutoShape 280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0" name="AutoShape 281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1" name="AutoShape 281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2" name="AutoShape 281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3" name="AutoShape 281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4" name="AutoShape 281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5" name="AutoShape 281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6" name="AutoShape 281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7" name="AutoShape 281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8" name="AutoShape 281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19" name="AutoShape 281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0" name="AutoShape 282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1" name="AutoShape 282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2" name="AutoShape 282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3" name="AutoShape 282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4" name="AutoShape 282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5" name="AutoShape 282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6" name="AutoShape 282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7" name="AutoShape 282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8" name="AutoShape 282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29" name="AutoShape 282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0" name="AutoShape 283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1" name="AutoShape 283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2" name="AutoShape 283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3" name="AutoShape 283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4" name="AutoShape 283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5" name="AutoShape 283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6" name="AutoShape 283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7" name="AutoShape 283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8" name="AutoShape 283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39" name="AutoShape 283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0" name="AutoShape 284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1" name="AutoShape 284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2" name="AutoShape 284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3" name="AutoShape 284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4" name="AutoShape 284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5" name="AutoShape 284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6" name="AutoShape 284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7" name="AutoShape 284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8" name="AutoShape 284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49" name="AutoShape 284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0" name="AutoShape 285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1" name="AutoShape 285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2" name="AutoShape 285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3" name="AutoShape 285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4" name="AutoShape 285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5" name="AutoShape 285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6" name="AutoShape 285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7" name="AutoShape 285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8" name="AutoShape 285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59" name="AutoShape 285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0" name="AutoShape 286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1" name="AutoShape 286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2" name="AutoShape 286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3" name="AutoShape 286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4" name="AutoShape 286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5" name="AutoShape 286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6" name="AutoShape 286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7" name="AutoShape 286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8" name="AutoShape 286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69" name="AutoShape 286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0" name="AutoShape 287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1" name="AutoShape 287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2" name="AutoShape 287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3" name="AutoShape 287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4" name="AutoShape 287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5" name="AutoShape 287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6" name="AutoShape 287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7" name="AutoShape 287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8" name="AutoShape 287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79" name="AutoShape 287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0" name="AutoShape 288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1" name="AutoShape 288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2" name="AutoShape 288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3" name="AutoShape 288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4" name="AutoShape 288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5" name="AutoShape 288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6" name="AutoShape 288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7" name="AutoShape 288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8" name="AutoShape 288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89" name="AutoShape 288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0" name="AutoShape 289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1" name="AutoShape 289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2" name="AutoShape 289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3" name="AutoShape 289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4" name="AutoShape 289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5" name="AutoShape 289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6" name="AutoShape 289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7" name="AutoShape 289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8" name="AutoShape 289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299" name="AutoShape 289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0" name="AutoShape 290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1" name="AutoShape 290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2" name="AutoShape 290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3" name="AutoShape 290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4" name="AutoShape 290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5" name="AutoShape 290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6" name="AutoShape 290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7" name="AutoShape 290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8" name="AutoShape 290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09" name="AutoShape 290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0" name="AutoShape 291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1" name="AutoShape 291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2" name="AutoShape 291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3" name="AutoShape 291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4" name="AutoShape 291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5" name="AutoShape 291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6" name="AutoShape 291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7" name="AutoShape 291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8" name="AutoShape 291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19" name="AutoShape 291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0" name="AutoShape 292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1" name="AutoShape 292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2" name="AutoShape 292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3" name="AutoShape 292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4" name="AutoShape 292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5" name="AutoShape 292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6" name="AutoShape 292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7" name="AutoShape 292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8" name="AutoShape 292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29" name="AutoShape 292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0" name="AutoShape 293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1" name="AutoShape 293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2" name="AutoShape 293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3" name="AutoShape 293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4" name="AutoShape 293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5" name="AutoShape 2935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6" name="AutoShape 2936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7" name="AutoShape 2937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8" name="AutoShape 2938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39" name="AutoShape 2939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40" name="AutoShape 2940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41" name="AutoShape 2941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42" name="AutoShape 2942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43" name="AutoShape 2943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107</xdr:row>
      <xdr:rowOff>0</xdr:rowOff>
    </xdr:from>
    <xdr:to>
      <xdr:col>5</xdr:col>
      <xdr:colOff>0</xdr:colOff>
      <xdr:row>107</xdr:row>
      <xdr:rowOff>0</xdr:rowOff>
    </xdr:to>
    <xdr:sp>
      <xdr:nvSpPr>
        <xdr:cNvPr id="344" name="AutoShape 2944"/>
        <xdr:cNvSpPr>
          <a:spLocks/>
        </xdr:cNvSpPr>
      </xdr:nvSpPr>
      <xdr:spPr>
        <a:xfrm>
          <a:off x="4448175" y="207835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45" name="AutoShape 294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46" name="AutoShape 294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47" name="AutoShape 294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48" name="AutoShape 294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49" name="AutoShape 294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0" name="AutoShape 295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1" name="AutoShape 295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2" name="AutoShape 295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3" name="AutoShape 295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4" name="AutoShape 295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5" name="AutoShape 295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6" name="AutoShape 295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7" name="AutoShape 295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8" name="AutoShape 295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9" name="AutoShape 295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0" name="AutoShape 296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1" name="AutoShape 296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2" name="AutoShape 296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3" name="AutoShape 296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4" name="AutoShape 296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5" name="AutoShape 296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6" name="AutoShape 296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7" name="AutoShape 296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8" name="AutoShape 296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9" name="AutoShape 296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0" name="AutoShape 297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1" name="AutoShape 297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2" name="AutoShape 297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3" name="AutoShape 297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4" name="AutoShape 297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5" name="AutoShape 297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6" name="AutoShape 297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7" name="AutoShape 297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8" name="AutoShape 297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9" name="AutoShape 297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0" name="AutoShape 298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1" name="AutoShape 298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2" name="AutoShape 298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3" name="AutoShape 298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4" name="AutoShape 298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5" name="AutoShape 298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6" name="AutoShape 298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7" name="AutoShape 298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8" name="AutoShape 298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9" name="AutoShape 298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0" name="AutoShape 299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1" name="AutoShape 299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2" name="AutoShape 299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3" name="AutoShape 299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4" name="AutoShape 299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5" name="AutoShape 299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6" name="AutoShape 299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7" name="AutoShape 299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8" name="AutoShape 299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9" name="AutoShape 299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0" name="AutoShape 300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1" name="AutoShape 300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2" name="AutoShape 300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3" name="AutoShape 300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4" name="AutoShape 300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5" name="AutoShape 300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6" name="AutoShape 300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7" name="AutoShape 300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8" name="AutoShape 300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9" name="AutoShape 300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0" name="AutoShape 301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1" name="AutoShape 301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2" name="AutoShape 301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3" name="AutoShape 301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4" name="AutoShape 301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5" name="AutoShape 301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6" name="AutoShape 301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7" name="AutoShape 301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8" name="AutoShape 301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9" name="AutoShape 301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0" name="AutoShape 302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1" name="AutoShape 302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2" name="AutoShape 302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3" name="AutoShape 302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4" name="AutoShape 302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5" name="AutoShape 302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6" name="AutoShape 302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7" name="AutoShape 302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8" name="AutoShape 302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9" name="AutoShape 302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0" name="AutoShape 303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1" name="AutoShape 303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2" name="AutoShape 303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3" name="AutoShape 303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4" name="AutoShape 303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5" name="AutoShape 303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6" name="AutoShape 303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7" name="AutoShape 303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8" name="AutoShape 303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9" name="AutoShape 303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0" name="AutoShape 304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1" name="AutoShape 304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2" name="AutoShape 304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3" name="AutoShape 304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4" name="AutoShape 304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5" name="AutoShape 304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6" name="AutoShape 304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7" name="AutoShape 304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8" name="AutoShape 304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9" name="AutoShape 304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0" name="AutoShape 305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1" name="AutoShape 305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2" name="AutoShape 305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3" name="AutoShape 305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4" name="AutoShape 305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5" name="AutoShape 305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6" name="AutoShape 305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7" name="AutoShape 305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8" name="AutoShape 305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9" name="AutoShape 305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0" name="AutoShape 306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1" name="AutoShape 306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2" name="AutoShape 306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3" name="AutoShape 306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4" name="AutoShape 306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5" name="AutoShape 306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6" name="AutoShape 306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7" name="AutoShape 306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8" name="AutoShape 306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9" name="AutoShape 306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0" name="AutoShape 307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1" name="AutoShape 307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2" name="AutoShape 307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3" name="AutoShape 307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4" name="AutoShape 307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5" name="AutoShape 307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6" name="AutoShape 307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7" name="AutoShape 307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8" name="AutoShape 307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9" name="AutoShape 307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0" name="AutoShape 308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1" name="AutoShape 308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2" name="AutoShape 308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3" name="AutoShape 308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4" name="AutoShape 308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5" name="AutoShape 308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6" name="AutoShape 308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7" name="AutoShape 308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8" name="AutoShape 308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9" name="AutoShape 308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0" name="AutoShape 309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1" name="AutoShape 309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2" name="AutoShape 309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3" name="AutoShape 309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4" name="AutoShape 309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5" name="AutoShape 309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6" name="AutoShape 309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7" name="AutoShape 309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8" name="AutoShape 309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9" name="AutoShape 309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0" name="AutoShape 310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1" name="AutoShape 310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2" name="AutoShape 310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3" name="AutoShape 310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4" name="AutoShape 310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5" name="AutoShape 310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6" name="AutoShape 310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7" name="AutoShape 3107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8" name="AutoShape 3108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9" name="AutoShape 3109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0" name="AutoShape 3110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1" name="AutoShape 3111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2" name="AutoShape 3112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3" name="AutoShape 3113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4" name="AutoShape 3114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5" name="AutoShape 3115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6" name="AutoShape 3116"/>
        <xdr:cNvSpPr>
          <a:spLocks/>
        </xdr:cNvSpPr>
      </xdr:nvSpPr>
      <xdr:spPr>
        <a:xfrm>
          <a:off x="4448175" y="240220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" name="AutoShape 277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" name="AutoShape 277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" name="AutoShape 277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" name="AutoShape 277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" name="AutoShape 277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" name="AutoShape 277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" name="AutoShape 277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" name="AutoShape 278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" name="AutoShape 278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" name="AutoShape 278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" name="AutoShape 278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" name="AutoShape 278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" name="AutoShape 278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" name="AutoShape 278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" name="AutoShape 278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" name="AutoShape 278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7" name="AutoShape 278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8" name="AutoShape 279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9" name="AutoShape 279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0" name="AutoShape 279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1" name="AutoShape 279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2" name="AutoShape 279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3" name="AutoShape 279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4" name="AutoShape 279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5" name="AutoShape 279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6" name="AutoShape 279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7" name="AutoShape 279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8" name="AutoShape 280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29" name="AutoShape 280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0" name="AutoShape 280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1" name="AutoShape 280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2" name="AutoShape 280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3" name="AutoShape 280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4" name="AutoShape 280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5" name="AutoShape 280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6" name="AutoShape 280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7" name="AutoShape 280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8" name="AutoShape 281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39" name="AutoShape 281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0" name="AutoShape 281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1" name="AutoShape 281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2" name="AutoShape 281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3" name="AutoShape 281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4" name="AutoShape 281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5" name="AutoShape 281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6" name="AutoShape 281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7" name="AutoShape 281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8" name="AutoShape 282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49" name="AutoShape 282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0" name="AutoShape 282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1" name="AutoShape 282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2" name="AutoShape 282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3" name="AutoShape 282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4" name="AutoShape 282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5" name="AutoShape 282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6" name="AutoShape 282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7" name="AutoShape 282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8" name="AutoShape 283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59" name="AutoShape 283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0" name="AutoShape 283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1" name="AutoShape 283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2" name="AutoShape 283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3" name="AutoShape 283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4" name="AutoShape 283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5" name="AutoShape 283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6" name="AutoShape 283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7" name="AutoShape 283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8" name="AutoShape 284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69" name="AutoShape 284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0" name="AutoShape 284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1" name="AutoShape 284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2" name="AutoShape 284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3" name="AutoShape 284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4" name="AutoShape 284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5" name="AutoShape 284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6" name="AutoShape 284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7" name="AutoShape 284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8" name="AutoShape 285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79" name="AutoShape 285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0" name="AutoShape 285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1" name="AutoShape 285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2" name="AutoShape 285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3" name="AutoShape 285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4" name="AutoShape 285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5" name="AutoShape 285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6" name="AutoShape 285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7" name="AutoShape 285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8" name="AutoShape 286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89" name="AutoShape 286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0" name="AutoShape 286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1" name="AutoShape 286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2" name="AutoShape 286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3" name="AutoShape 286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4" name="AutoShape 286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5" name="AutoShape 286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6" name="AutoShape 286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7" name="AutoShape 286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8" name="AutoShape 287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99" name="AutoShape 287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0" name="AutoShape 287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1" name="AutoShape 287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2" name="AutoShape 287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3" name="AutoShape 287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4" name="AutoShape 287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5" name="AutoShape 287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6" name="AutoShape 287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7" name="AutoShape 287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8" name="AutoShape 288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09" name="AutoShape 288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0" name="AutoShape 288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1" name="AutoShape 288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2" name="AutoShape 288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3" name="AutoShape 288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4" name="AutoShape 288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5" name="AutoShape 288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6" name="AutoShape 288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7" name="AutoShape 288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8" name="AutoShape 289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19" name="AutoShape 289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0" name="AutoShape 289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1" name="AutoShape 289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2" name="AutoShape 289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3" name="AutoShape 289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4" name="AutoShape 289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5" name="AutoShape 289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6" name="AutoShape 289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7" name="AutoShape 289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8" name="AutoShape 290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29" name="AutoShape 290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0" name="AutoShape 290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1" name="AutoShape 290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2" name="AutoShape 290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3" name="AutoShape 290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4" name="AutoShape 290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5" name="AutoShape 290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6" name="AutoShape 290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7" name="AutoShape 290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8" name="AutoShape 291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39" name="AutoShape 291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0" name="AutoShape 291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1" name="AutoShape 291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2" name="AutoShape 291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3" name="AutoShape 291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4" name="AutoShape 291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5" name="AutoShape 291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6" name="AutoShape 291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7" name="AutoShape 291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8" name="AutoShape 292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49" name="AutoShape 292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0" name="AutoShape 292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1" name="AutoShape 292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2" name="AutoShape 292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3" name="AutoShape 292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4" name="AutoShape 292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5" name="AutoShape 292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6" name="AutoShape 292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7" name="AutoShape 292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8" name="AutoShape 293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59" name="AutoShape 293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0" name="AutoShape 293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1" name="AutoShape 293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2" name="AutoShape 293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3" name="AutoShape 2935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4" name="AutoShape 2936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5" name="AutoShape 2937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6" name="AutoShape 2938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7" name="AutoShape 2939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8" name="AutoShape 2940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69" name="AutoShape 2941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70" name="AutoShape 2942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71" name="AutoShape 2943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127</xdr:row>
      <xdr:rowOff>0</xdr:rowOff>
    </xdr:from>
    <xdr:to>
      <xdr:col>5</xdr:col>
      <xdr:colOff>0</xdr:colOff>
      <xdr:row>127</xdr:row>
      <xdr:rowOff>0</xdr:rowOff>
    </xdr:to>
    <xdr:sp>
      <xdr:nvSpPr>
        <xdr:cNvPr id="172" name="AutoShape 2944"/>
        <xdr:cNvSpPr>
          <a:spLocks/>
        </xdr:cNvSpPr>
      </xdr:nvSpPr>
      <xdr:spPr>
        <a:xfrm>
          <a:off x="3143250" y="248221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73" name="AutoShape 294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74" name="AutoShape 294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75" name="AutoShape 294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76" name="AutoShape 294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77" name="AutoShape 294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78" name="AutoShape 295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79" name="AutoShape 295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0" name="AutoShape 295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1" name="AutoShape 295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2" name="AutoShape 295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3" name="AutoShape 295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4" name="AutoShape 295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5" name="AutoShape 295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6" name="AutoShape 295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7" name="AutoShape 295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8" name="AutoShape 296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89" name="AutoShape 296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0" name="AutoShape 296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1" name="AutoShape 296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2" name="AutoShape 296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3" name="AutoShape 296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4" name="AutoShape 296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5" name="AutoShape 296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6" name="AutoShape 296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7" name="AutoShape 296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8" name="AutoShape 297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199" name="AutoShape 297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0" name="AutoShape 297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1" name="AutoShape 297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2" name="AutoShape 297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3" name="AutoShape 297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4" name="AutoShape 297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5" name="AutoShape 297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6" name="AutoShape 297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7" name="AutoShape 297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8" name="AutoShape 298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09" name="AutoShape 298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0" name="AutoShape 298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1" name="AutoShape 298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2" name="AutoShape 298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3" name="AutoShape 298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4" name="AutoShape 298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5" name="AutoShape 298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6" name="AutoShape 298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7" name="AutoShape 298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8" name="AutoShape 299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19" name="AutoShape 299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0" name="AutoShape 299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1" name="AutoShape 299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2" name="AutoShape 299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3" name="AutoShape 299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4" name="AutoShape 299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5" name="AutoShape 299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6" name="AutoShape 299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7" name="AutoShape 299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8" name="AutoShape 300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29" name="AutoShape 300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0" name="AutoShape 300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1" name="AutoShape 300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2" name="AutoShape 300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3" name="AutoShape 300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4" name="AutoShape 300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5" name="AutoShape 300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6" name="AutoShape 300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7" name="AutoShape 300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8" name="AutoShape 301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39" name="AutoShape 301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0" name="AutoShape 301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1" name="AutoShape 301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2" name="AutoShape 301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3" name="AutoShape 301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4" name="AutoShape 301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5" name="AutoShape 301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6" name="AutoShape 301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7" name="AutoShape 301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8" name="AutoShape 302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49" name="AutoShape 302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0" name="AutoShape 302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1" name="AutoShape 302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2" name="AutoShape 302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3" name="AutoShape 302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4" name="AutoShape 302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5" name="AutoShape 302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6" name="AutoShape 302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7" name="AutoShape 302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8" name="AutoShape 303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59" name="AutoShape 303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0" name="AutoShape 303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1" name="AutoShape 303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2" name="AutoShape 303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3" name="AutoShape 303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4" name="AutoShape 303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5" name="AutoShape 303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6" name="AutoShape 303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7" name="AutoShape 303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8" name="AutoShape 304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69" name="AutoShape 304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0" name="AutoShape 304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1" name="AutoShape 304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2" name="AutoShape 304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3" name="AutoShape 304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4" name="AutoShape 304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5" name="AutoShape 304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6" name="AutoShape 304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7" name="AutoShape 304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8" name="AutoShape 305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79" name="AutoShape 305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0" name="AutoShape 305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1" name="AutoShape 305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2" name="AutoShape 305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3" name="AutoShape 305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4" name="AutoShape 305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5" name="AutoShape 305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6" name="AutoShape 305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7" name="AutoShape 305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8" name="AutoShape 306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89" name="AutoShape 306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0" name="AutoShape 306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1" name="AutoShape 306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2" name="AutoShape 306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3" name="AutoShape 306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4" name="AutoShape 306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5" name="AutoShape 306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6" name="AutoShape 306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7" name="AutoShape 306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8" name="AutoShape 307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299" name="AutoShape 307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0" name="AutoShape 307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1" name="AutoShape 307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2" name="AutoShape 307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3" name="AutoShape 307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4" name="AutoShape 307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5" name="AutoShape 307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6" name="AutoShape 307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7" name="AutoShape 307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8" name="AutoShape 308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09" name="AutoShape 308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0" name="AutoShape 308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1" name="AutoShape 308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2" name="AutoShape 308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3" name="AutoShape 308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4" name="AutoShape 308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5" name="AutoShape 308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6" name="AutoShape 308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7" name="AutoShape 308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8" name="AutoShape 309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19" name="AutoShape 309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0" name="AutoShape 309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1" name="AutoShape 309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2" name="AutoShape 309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3" name="AutoShape 309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4" name="AutoShape 309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5" name="AutoShape 309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6" name="AutoShape 309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7" name="AutoShape 309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8" name="AutoShape 310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29" name="AutoShape 310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0" name="AutoShape 310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1" name="AutoShape 310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2" name="AutoShape 310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3" name="AutoShape 310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4" name="AutoShape 310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5" name="AutoShape 3107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6" name="AutoShape 3108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7" name="AutoShape 3109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8" name="AutoShape 3110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39" name="AutoShape 3111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40" name="AutoShape 3112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41" name="AutoShape 3113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42" name="AutoShape 3114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43" name="AutoShape 3115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147</xdr:row>
      <xdr:rowOff>0</xdr:rowOff>
    </xdr:from>
    <xdr:to>
      <xdr:col>5</xdr:col>
      <xdr:colOff>0</xdr:colOff>
      <xdr:row>147</xdr:row>
      <xdr:rowOff>0</xdr:rowOff>
    </xdr:to>
    <xdr:sp>
      <xdr:nvSpPr>
        <xdr:cNvPr id="344" name="AutoShape 3116"/>
        <xdr:cNvSpPr>
          <a:spLocks/>
        </xdr:cNvSpPr>
      </xdr:nvSpPr>
      <xdr:spPr>
        <a:xfrm>
          <a:off x="3143250" y="28060650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" name="AutoShape 294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2" name="AutoShape 294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3" name="AutoShape 2947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4" name="AutoShape 2948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5" name="AutoShape 2949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6" name="AutoShape 2950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7" name="AutoShape 2951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8" name="AutoShape 2952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9" name="AutoShape 2953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0" name="AutoShape 2954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1" name="AutoShape 295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2" name="AutoShape 295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3" name="AutoShape 2957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4" name="AutoShape 2958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5" name="AutoShape 2959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6" name="AutoShape 2960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7" name="AutoShape 2961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8" name="AutoShape 2962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9" name="AutoShape 2963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20" name="AutoShape 2964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21" name="AutoShape 296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22" name="AutoShape 296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23" name="AutoShape 2967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24" name="AutoShape 2968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25" name="AutoShape 2969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26" name="AutoShape 2970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27" name="AutoShape 2971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28" name="AutoShape 2972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29" name="AutoShape 2973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30" name="AutoShape 2974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31" name="AutoShape 297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32" name="AutoShape 297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33" name="AutoShape 2977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34" name="AutoShape 2978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35" name="AutoShape 2979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36" name="AutoShape 2980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37" name="AutoShape 2981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38" name="AutoShape 2982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39" name="AutoShape 2983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40" name="AutoShape 2984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41" name="AutoShape 298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42" name="AutoShape 298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43" name="AutoShape 2987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44" name="AutoShape 2988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45" name="AutoShape 2989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46" name="AutoShape 2990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47" name="AutoShape 2991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48" name="AutoShape 2992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49" name="AutoShape 2993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50" name="AutoShape 2994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51" name="AutoShape 299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52" name="AutoShape 299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53" name="AutoShape 2997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54" name="AutoShape 2998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55" name="AutoShape 2999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56" name="AutoShape 3000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57" name="AutoShape 3001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58" name="AutoShape 3002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59" name="AutoShape 3003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60" name="AutoShape 3004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61" name="AutoShape 300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62" name="AutoShape 300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63" name="AutoShape 3007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64" name="AutoShape 3008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65" name="AutoShape 3009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66" name="AutoShape 3010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67" name="AutoShape 3011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68" name="AutoShape 3012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69" name="AutoShape 3013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70" name="AutoShape 3014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71" name="AutoShape 301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72" name="AutoShape 301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73" name="AutoShape 3017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74" name="AutoShape 3018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75" name="AutoShape 3019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76" name="AutoShape 3020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77" name="AutoShape 3021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78" name="AutoShape 3022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79" name="AutoShape 3023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80" name="AutoShape 3024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81" name="AutoShape 302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82" name="AutoShape 302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83" name="AutoShape 3027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84" name="AutoShape 3028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85" name="AutoShape 3029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86" name="AutoShape 3030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87" name="AutoShape 3031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88" name="AutoShape 3032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89" name="AutoShape 3033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90" name="AutoShape 3034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91" name="AutoShape 303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92" name="AutoShape 303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93" name="AutoShape 3037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94" name="AutoShape 3038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95" name="AutoShape 3039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96" name="AutoShape 3040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97" name="AutoShape 3041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98" name="AutoShape 3042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99" name="AutoShape 3043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00" name="AutoShape 3044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01" name="AutoShape 304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02" name="AutoShape 304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03" name="AutoShape 3047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04" name="AutoShape 3048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05" name="AutoShape 3049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06" name="AutoShape 3050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07" name="AutoShape 3051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08" name="AutoShape 3052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09" name="AutoShape 3053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10" name="AutoShape 3054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11" name="AutoShape 305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12" name="AutoShape 305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13" name="AutoShape 3057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14" name="AutoShape 3058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15" name="AutoShape 3059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16" name="AutoShape 3060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17" name="AutoShape 3061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18" name="AutoShape 3062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19" name="AutoShape 3063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20" name="AutoShape 3064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21" name="AutoShape 306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22" name="AutoShape 306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23" name="AutoShape 3067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24" name="AutoShape 3068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25" name="AutoShape 3069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26" name="AutoShape 3070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27" name="AutoShape 3071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28" name="AutoShape 3072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29" name="AutoShape 3073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30" name="AutoShape 3074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31" name="AutoShape 307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32" name="AutoShape 307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33" name="AutoShape 3077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34" name="AutoShape 3078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35" name="AutoShape 3079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36" name="AutoShape 3080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37" name="AutoShape 3081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38" name="AutoShape 3082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39" name="AutoShape 3083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40" name="AutoShape 3084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41" name="AutoShape 308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42" name="AutoShape 308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43" name="AutoShape 3087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44" name="AutoShape 3088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45" name="AutoShape 3089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46" name="AutoShape 3090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47" name="AutoShape 3091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48" name="AutoShape 3092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49" name="AutoShape 3093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50" name="AutoShape 3094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51" name="AutoShape 309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52" name="AutoShape 309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53" name="AutoShape 3097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54" name="AutoShape 3098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55" name="AutoShape 3099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56" name="AutoShape 3100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57" name="AutoShape 3101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58" name="AutoShape 3102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59" name="AutoShape 3103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60" name="AutoShape 3104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61" name="AutoShape 310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62" name="AutoShape 310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63" name="AutoShape 3107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64" name="AutoShape 3108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65" name="AutoShape 3109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66" name="AutoShape 3110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67" name="AutoShape 3111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68" name="AutoShape 3112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69" name="AutoShape 3113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70" name="AutoShape 3114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71" name="AutoShape 3115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0</xdr:colOff>
      <xdr:row>159</xdr:row>
      <xdr:rowOff>0</xdr:rowOff>
    </xdr:to>
    <xdr:sp>
      <xdr:nvSpPr>
        <xdr:cNvPr id="172" name="AutoShape 3116"/>
        <xdr:cNvSpPr>
          <a:spLocks/>
        </xdr:cNvSpPr>
      </xdr:nvSpPr>
      <xdr:spPr>
        <a:xfrm>
          <a:off x="3124200" y="30337125"/>
          <a:ext cx="0" cy="0"/>
        </a:xfrm>
        <a:prstGeom prst="flowChartConnector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SheetLayoutView="100" workbookViewId="0" topLeftCell="A37">
      <selection activeCell="G58" sqref="G58"/>
    </sheetView>
  </sheetViews>
  <sheetFormatPr defaultColWidth="9.00390625" defaultRowHeight="12.75"/>
  <cols>
    <col min="1" max="1" width="4.625" style="1" customWidth="1"/>
    <col min="2" max="2" width="10.625" style="1" customWidth="1"/>
    <col min="3" max="4" width="11.00390625" style="1" customWidth="1"/>
    <col min="5" max="5" width="13.875" style="1" customWidth="1"/>
    <col min="6" max="6" width="19.875" style="1" customWidth="1"/>
    <col min="7" max="7" width="5.375" style="1" customWidth="1"/>
    <col min="8" max="8" width="7.25390625" style="1" customWidth="1"/>
    <col min="9" max="9" width="8.875" style="1" customWidth="1"/>
    <col min="10" max="10" width="12.25390625" style="1" customWidth="1"/>
    <col min="11" max="11" width="6.625" style="1" customWidth="1"/>
    <col min="12" max="12" width="11.625" style="1" customWidth="1"/>
    <col min="13" max="13" width="11.25390625" style="1" customWidth="1"/>
    <col min="14" max="14" width="20.875" style="1" customWidth="1"/>
    <col min="15" max="16384" width="9.125" style="1" customWidth="1"/>
  </cols>
  <sheetData>
    <row r="1" spans="1:14" ht="18" customHeight="1">
      <c r="A1" s="133" t="s">
        <v>69</v>
      </c>
      <c r="B1" s="133"/>
      <c r="C1" s="133"/>
      <c r="D1" s="133"/>
      <c r="E1" s="2"/>
      <c r="F1" s="2"/>
      <c r="G1" s="2"/>
      <c r="H1" s="2"/>
      <c r="I1" s="2"/>
      <c r="J1" s="2"/>
      <c r="K1" s="2"/>
      <c r="L1" s="2"/>
      <c r="M1" s="130" t="s">
        <v>68</v>
      </c>
      <c r="N1" s="130"/>
    </row>
    <row r="2" spans="5:14" ht="18" customHeight="1"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8" customHeight="1">
      <c r="A3" s="132" t="s">
        <v>133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8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27" customHeight="1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</row>
    <row r="6" spans="1:14" ht="51" customHeight="1">
      <c r="A6" s="18" t="s">
        <v>26</v>
      </c>
      <c r="B6" s="19" t="s">
        <v>5</v>
      </c>
      <c r="C6" s="19" t="s">
        <v>54</v>
      </c>
      <c r="D6" s="19" t="s">
        <v>52</v>
      </c>
      <c r="E6" s="19" t="s">
        <v>6</v>
      </c>
      <c r="F6" s="19" t="s">
        <v>28</v>
      </c>
      <c r="G6" s="18" t="s">
        <v>11</v>
      </c>
      <c r="H6" s="18" t="s">
        <v>2</v>
      </c>
      <c r="I6" s="19" t="s">
        <v>1</v>
      </c>
      <c r="J6" s="19" t="s">
        <v>32</v>
      </c>
      <c r="K6" s="19" t="s">
        <v>29</v>
      </c>
      <c r="L6" s="19" t="s">
        <v>30</v>
      </c>
      <c r="M6" s="19" t="s">
        <v>31</v>
      </c>
      <c r="N6" s="19" t="s">
        <v>46</v>
      </c>
    </row>
    <row r="7" spans="1:14" s="5" customFormat="1" ht="10.5">
      <c r="A7" s="20" t="s">
        <v>12</v>
      </c>
      <c r="B7" s="21" t="s">
        <v>13</v>
      </c>
      <c r="C7" s="21" t="s">
        <v>14</v>
      </c>
      <c r="D7" s="21" t="s">
        <v>15</v>
      </c>
      <c r="E7" s="21" t="s">
        <v>16</v>
      </c>
      <c r="F7" s="21" t="s">
        <v>17</v>
      </c>
      <c r="G7" s="20" t="s">
        <v>18</v>
      </c>
      <c r="H7" s="20" t="s">
        <v>19</v>
      </c>
      <c r="I7" s="21" t="s">
        <v>20</v>
      </c>
      <c r="J7" s="21" t="s">
        <v>21</v>
      </c>
      <c r="K7" s="21" t="s">
        <v>22</v>
      </c>
      <c r="L7" s="21" t="s">
        <v>23</v>
      </c>
      <c r="M7" s="21" t="s">
        <v>24</v>
      </c>
      <c r="N7" s="21" t="s">
        <v>25</v>
      </c>
    </row>
    <row r="8" spans="1:14" ht="24" customHeight="1">
      <c r="A8" s="22">
        <v>1</v>
      </c>
      <c r="B8" s="22" t="s">
        <v>10</v>
      </c>
      <c r="C8" s="22">
        <v>17</v>
      </c>
      <c r="D8" s="23" t="s">
        <v>53</v>
      </c>
      <c r="E8" s="24">
        <v>0.5</v>
      </c>
      <c r="F8" s="25" t="s">
        <v>27</v>
      </c>
      <c r="G8" s="22" t="s">
        <v>4</v>
      </c>
      <c r="H8" s="22">
        <v>24</v>
      </c>
      <c r="I8" s="26">
        <v>0</v>
      </c>
      <c r="J8" s="27">
        <f aca="true" t="shared" si="0" ref="J8:J32">H8*I8</f>
        <v>0</v>
      </c>
      <c r="K8" s="28">
        <v>0.08</v>
      </c>
      <c r="L8" s="27">
        <f aca="true" t="shared" si="1" ref="L8:L32">J8*K8</f>
        <v>0</v>
      </c>
      <c r="M8" s="27">
        <f aca="true" t="shared" si="2" ref="M8:M32">J8+L8</f>
        <v>0</v>
      </c>
      <c r="N8" s="29"/>
    </row>
    <row r="9" spans="1:14" ht="24" customHeight="1">
      <c r="A9" s="22">
        <v>2</v>
      </c>
      <c r="B9" s="22" t="s">
        <v>7</v>
      </c>
      <c r="C9" s="22">
        <v>26</v>
      </c>
      <c r="D9" s="23" t="s">
        <v>53</v>
      </c>
      <c r="E9" s="24">
        <v>0.5</v>
      </c>
      <c r="F9" s="25" t="s">
        <v>27</v>
      </c>
      <c r="G9" s="22" t="s">
        <v>4</v>
      </c>
      <c r="H9" s="22">
        <v>288</v>
      </c>
      <c r="I9" s="26">
        <v>0</v>
      </c>
      <c r="J9" s="27">
        <f t="shared" si="0"/>
        <v>0</v>
      </c>
      <c r="K9" s="28">
        <v>0.08</v>
      </c>
      <c r="L9" s="27">
        <f t="shared" si="1"/>
        <v>0</v>
      </c>
      <c r="M9" s="27">
        <f t="shared" si="2"/>
        <v>0</v>
      </c>
      <c r="N9" s="29"/>
    </row>
    <row r="10" spans="1:14" ht="24" customHeight="1">
      <c r="A10" s="22">
        <v>3</v>
      </c>
      <c r="B10" s="22" t="s">
        <v>8</v>
      </c>
      <c r="C10" s="22">
        <v>26</v>
      </c>
      <c r="D10" s="23" t="s">
        <v>53</v>
      </c>
      <c r="E10" s="24">
        <v>0.5</v>
      </c>
      <c r="F10" s="25" t="s">
        <v>27</v>
      </c>
      <c r="G10" s="22" t="s">
        <v>4</v>
      </c>
      <c r="H10" s="22">
        <v>672</v>
      </c>
      <c r="I10" s="26">
        <v>0</v>
      </c>
      <c r="J10" s="27">
        <f t="shared" si="0"/>
        <v>0</v>
      </c>
      <c r="K10" s="28">
        <v>0.08</v>
      </c>
      <c r="L10" s="27">
        <f t="shared" si="1"/>
        <v>0</v>
      </c>
      <c r="M10" s="27">
        <f t="shared" si="2"/>
        <v>0</v>
      </c>
      <c r="N10" s="29"/>
    </row>
    <row r="11" spans="1:14" ht="24" customHeight="1">
      <c r="A11" s="22">
        <v>4</v>
      </c>
      <c r="B11" s="22" t="s">
        <v>8</v>
      </c>
      <c r="C11" s="22">
        <v>30</v>
      </c>
      <c r="D11" s="23" t="s">
        <v>53</v>
      </c>
      <c r="E11" s="24">
        <v>0.5</v>
      </c>
      <c r="F11" s="25" t="s">
        <v>27</v>
      </c>
      <c r="G11" s="22" t="s">
        <v>4</v>
      </c>
      <c r="H11" s="22">
        <v>96</v>
      </c>
      <c r="I11" s="26">
        <v>0</v>
      </c>
      <c r="J11" s="27">
        <f t="shared" si="0"/>
        <v>0</v>
      </c>
      <c r="K11" s="28">
        <v>0.08</v>
      </c>
      <c r="L11" s="27">
        <f t="shared" si="1"/>
        <v>0</v>
      </c>
      <c r="M11" s="27">
        <f t="shared" si="2"/>
        <v>0</v>
      </c>
      <c r="N11" s="29"/>
    </row>
    <row r="12" spans="1:14" ht="24" customHeight="1">
      <c r="A12" s="22">
        <v>5</v>
      </c>
      <c r="B12" s="22" t="s">
        <v>8</v>
      </c>
      <c r="C12" s="22">
        <v>37</v>
      </c>
      <c r="D12" s="23" t="s">
        <v>98</v>
      </c>
      <c r="E12" s="24">
        <v>0.5</v>
      </c>
      <c r="F12" s="22" t="s">
        <v>55</v>
      </c>
      <c r="G12" s="22" t="s">
        <v>4</v>
      </c>
      <c r="H12" s="22">
        <v>384</v>
      </c>
      <c r="I12" s="26">
        <v>0</v>
      </c>
      <c r="J12" s="27">
        <f t="shared" si="0"/>
        <v>0</v>
      </c>
      <c r="K12" s="28">
        <v>0.08</v>
      </c>
      <c r="L12" s="27">
        <f t="shared" si="1"/>
        <v>0</v>
      </c>
      <c r="M12" s="27">
        <f t="shared" si="2"/>
        <v>0</v>
      </c>
      <c r="N12" s="29"/>
    </row>
    <row r="13" spans="1:14" s="37" customFormat="1" ht="24" customHeight="1">
      <c r="A13" s="22">
        <v>6</v>
      </c>
      <c r="B13" s="30" t="s">
        <v>8</v>
      </c>
      <c r="C13" s="30">
        <v>48</v>
      </c>
      <c r="D13" s="31" t="s">
        <v>98</v>
      </c>
      <c r="E13" s="32">
        <v>0.5</v>
      </c>
      <c r="F13" s="30" t="s">
        <v>27</v>
      </c>
      <c r="G13" s="30" t="s">
        <v>4</v>
      </c>
      <c r="H13" s="30">
        <v>48</v>
      </c>
      <c r="I13" s="33">
        <v>0</v>
      </c>
      <c r="J13" s="34">
        <f>H13*I13</f>
        <v>0</v>
      </c>
      <c r="K13" s="35">
        <v>0.08</v>
      </c>
      <c r="L13" s="34">
        <f>J13*K13</f>
        <v>0</v>
      </c>
      <c r="M13" s="34">
        <f>J13+L13</f>
        <v>0</v>
      </c>
      <c r="N13" s="36"/>
    </row>
    <row r="14" spans="1:14" ht="24" customHeight="1">
      <c r="A14" s="22">
        <v>7</v>
      </c>
      <c r="B14" s="22" t="s">
        <v>8</v>
      </c>
      <c r="C14" s="22">
        <v>65</v>
      </c>
      <c r="D14" s="23" t="s">
        <v>53</v>
      </c>
      <c r="E14" s="24">
        <v>0.5</v>
      </c>
      <c r="F14" s="22" t="s">
        <v>27</v>
      </c>
      <c r="G14" s="22" t="s">
        <v>4</v>
      </c>
      <c r="H14" s="22">
        <v>360</v>
      </c>
      <c r="I14" s="26">
        <v>0</v>
      </c>
      <c r="J14" s="27">
        <f>H14*I14</f>
        <v>0</v>
      </c>
      <c r="K14" s="28">
        <v>0.08</v>
      </c>
      <c r="L14" s="27">
        <f>J14*K14</f>
        <v>0</v>
      </c>
      <c r="M14" s="27">
        <f>J14+L14</f>
        <v>0</v>
      </c>
      <c r="N14" s="29"/>
    </row>
    <row r="15" spans="1:14" ht="24" customHeight="1">
      <c r="A15" s="22">
        <v>8</v>
      </c>
      <c r="B15" s="22" t="s">
        <v>3</v>
      </c>
      <c r="C15" s="22">
        <v>30</v>
      </c>
      <c r="D15" s="23" t="s">
        <v>53</v>
      </c>
      <c r="E15" s="24">
        <v>0.5</v>
      </c>
      <c r="F15" s="22" t="s">
        <v>43</v>
      </c>
      <c r="G15" s="22" t="s">
        <v>4</v>
      </c>
      <c r="H15" s="22">
        <v>384</v>
      </c>
      <c r="I15" s="26">
        <v>0</v>
      </c>
      <c r="J15" s="27">
        <f t="shared" si="0"/>
        <v>0</v>
      </c>
      <c r="K15" s="28">
        <v>0.08</v>
      </c>
      <c r="L15" s="27">
        <f t="shared" si="1"/>
        <v>0</v>
      </c>
      <c r="M15" s="27">
        <f t="shared" si="2"/>
        <v>0</v>
      </c>
      <c r="N15" s="29"/>
    </row>
    <row r="16" spans="1:14" ht="38.25" customHeight="1">
      <c r="A16" s="22">
        <v>9</v>
      </c>
      <c r="B16" s="22" t="s">
        <v>3</v>
      </c>
      <c r="C16" s="184" t="s">
        <v>132</v>
      </c>
      <c r="D16" s="23" t="s">
        <v>98</v>
      </c>
      <c r="E16" s="24">
        <v>0.5</v>
      </c>
      <c r="F16" s="22" t="s">
        <v>87</v>
      </c>
      <c r="G16" s="22" t="s">
        <v>4</v>
      </c>
      <c r="H16" s="22">
        <v>1200</v>
      </c>
      <c r="I16" s="26">
        <v>0</v>
      </c>
      <c r="J16" s="27">
        <f t="shared" si="0"/>
        <v>0</v>
      </c>
      <c r="K16" s="28">
        <v>0.08</v>
      </c>
      <c r="L16" s="27">
        <f t="shared" si="1"/>
        <v>0</v>
      </c>
      <c r="M16" s="27">
        <f t="shared" si="2"/>
        <v>0</v>
      </c>
      <c r="N16" s="29"/>
    </row>
    <row r="17" spans="1:14" ht="38.25" customHeight="1">
      <c r="A17" s="22">
        <v>10</v>
      </c>
      <c r="B17" s="22" t="s">
        <v>3</v>
      </c>
      <c r="C17" s="22">
        <v>48</v>
      </c>
      <c r="D17" s="23" t="s">
        <v>53</v>
      </c>
      <c r="E17" s="24">
        <v>0.5</v>
      </c>
      <c r="F17" s="22" t="s">
        <v>87</v>
      </c>
      <c r="G17" s="22" t="s">
        <v>4</v>
      </c>
      <c r="H17" s="22">
        <v>72</v>
      </c>
      <c r="I17" s="26">
        <v>0</v>
      </c>
      <c r="J17" s="27">
        <f t="shared" si="0"/>
        <v>0</v>
      </c>
      <c r="K17" s="28">
        <v>0.08</v>
      </c>
      <c r="L17" s="27">
        <f t="shared" si="1"/>
        <v>0</v>
      </c>
      <c r="M17" s="27">
        <f t="shared" si="2"/>
        <v>0</v>
      </c>
      <c r="N17" s="29"/>
    </row>
    <row r="18" spans="1:14" ht="39" customHeight="1">
      <c r="A18" s="22">
        <v>11</v>
      </c>
      <c r="B18" s="22">
        <v>1</v>
      </c>
      <c r="C18" s="22">
        <v>30</v>
      </c>
      <c r="D18" s="23" t="s">
        <v>53</v>
      </c>
      <c r="E18" s="24">
        <v>0.5</v>
      </c>
      <c r="F18" s="22" t="s">
        <v>87</v>
      </c>
      <c r="G18" s="22" t="s">
        <v>4</v>
      </c>
      <c r="H18" s="22">
        <v>72</v>
      </c>
      <c r="I18" s="26">
        <v>0</v>
      </c>
      <c r="J18" s="27">
        <f t="shared" si="0"/>
        <v>0</v>
      </c>
      <c r="K18" s="28">
        <v>0.08</v>
      </c>
      <c r="L18" s="27">
        <f t="shared" si="1"/>
        <v>0</v>
      </c>
      <c r="M18" s="27">
        <f t="shared" si="2"/>
        <v>0</v>
      </c>
      <c r="N18" s="38"/>
    </row>
    <row r="19" spans="1:14" ht="39.75" customHeight="1">
      <c r="A19" s="22">
        <v>12</v>
      </c>
      <c r="B19" s="22">
        <v>1</v>
      </c>
      <c r="C19" s="22">
        <v>37</v>
      </c>
      <c r="D19" s="23" t="s">
        <v>53</v>
      </c>
      <c r="E19" s="24">
        <v>0.5</v>
      </c>
      <c r="F19" s="22" t="s">
        <v>87</v>
      </c>
      <c r="G19" s="22" t="s">
        <v>4</v>
      </c>
      <c r="H19" s="22">
        <v>816</v>
      </c>
      <c r="I19" s="26">
        <v>0</v>
      </c>
      <c r="J19" s="27">
        <f t="shared" si="0"/>
        <v>0</v>
      </c>
      <c r="K19" s="28">
        <v>0.08</v>
      </c>
      <c r="L19" s="27">
        <f t="shared" si="1"/>
        <v>0</v>
      </c>
      <c r="M19" s="27">
        <f t="shared" si="2"/>
        <v>0</v>
      </c>
      <c r="N19" s="29"/>
    </row>
    <row r="20" spans="1:14" ht="27" customHeight="1">
      <c r="A20" s="22">
        <v>13</v>
      </c>
      <c r="B20" s="22">
        <v>1</v>
      </c>
      <c r="C20" s="22">
        <v>40</v>
      </c>
      <c r="D20" s="23" t="s">
        <v>53</v>
      </c>
      <c r="E20" s="24">
        <v>0.5</v>
      </c>
      <c r="F20" s="22" t="s">
        <v>43</v>
      </c>
      <c r="G20" s="22" t="s">
        <v>4</v>
      </c>
      <c r="H20" s="22">
        <v>264</v>
      </c>
      <c r="I20" s="26">
        <v>0</v>
      </c>
      <c r="J20" s="27">
        <f t="shared" si="0"/>
        <v>0</v>
      </c>
      <c r="K20" s="28">
        <v>0.08</v>
      </c>
      <c r="L20" s="27">
        <f t="shared" si="1"/>
        <v>0</v>
      </c>
      <c r="M20" s="27">
        <f t="shared" si="2"/>
        <v>0</v>
      </c>
      <c r="N20" s="29"/>
    </row>
    <row r="21" spans="1:14" ht="39.75" customHeight="1">
      <c r="A21" s="22">
        <v>14</v>
      </c>
      <c r="B21" s="39">
        <v>1</v>
      </c>
      <c r="C21" s="39">
        <v>48</v>
      </c>
      <c r="D21" s="23" t="s">
        <v>105</v>
      </c>
      <c r="E21" s="40">
        <v>0.5</v>
      </c>
      <c r="F21" s="22" t="s">
        <v>87</v>
      </c>
      <c r="G21" s="39" t="s">
        <v>4</v>
      </c>
      <c r="H21" s="39">
        <v>408</v>
      </c>
      <c r="I21" s="26">
        <v>0</v>
      </c>
      <c r="J21" s="27">
        <f t="shared" si="0"/>
        <v>0</v>
      </c>
      <c r="K21" s="28">
        <v>0.08</v>
      </c>
      <c r="L21" s="27">
        <f t="shared" si="1"/>
        <v>0</v>
      </c>
      <c r="M21" s="27">
        <f t="shared" si="2"/>
        <v>0</v>
      </c>
      <c r="N21" s="41"/>
    </row>
    <row r="22" spans="1:14" ht="42.75" customHeight="1">
      <c r="A22" s="22">
        <v>15</v>
      </c>
      <c r="B22" s="39">
        <v>1</v>
      </c>
      <c r="C22" s="39">
        <v>65</v>
      </c>
      <c r="D22" s="23" t="s">
        <v>53</v>
      </c>
      <c r="E22" s="40">
        <v>0.5</v>
      </c>
      <c r="F22" s="22" t="s">
        <v>87</v>
      </c>
      <c r="G22" s="39" t="s">
        <v>4</v>
      </c>
      <c r="H22" s="39">
        <v>216</v>
      </c>
      <c r="I22" s="26">
        <v>0</v>
      </c>
      <c r="J22" s="27">
        <f t="shared" si="0"/>
        <v>0</v>
      </c>
      <c r="K22" s="28">
        <v>0.08</v>
      </c>
      <c r="L22" s="27">
        <f t="shared" si="1"/>
        <v>0</v>
      </c>
      <c r="M22" s="27">
        <f t="shared" si="2"/>
        <v>0</v>
      </c>
      <c r="N22" s="41"/>
    </row>
    <row r="23" spans="1:14" ht="43.5" customHeight="1">
      <c r="A23" s="22">
        <v>16</v>
      </c>
      <c r="B23" s="22">
        <v>2</v>
      </c>
      <c r="C23" s="22">
        <v>30</v>
      </c>
      <c r="D23" s="22">
        <v>75</v>
      </c>
      <c r="E23" s="24">
        <v>0.5</v>
      </c>
      <c r="F23" s="22" t="s">
        <v>87</v>
      </c>
      <c r="G23" s="22" t="s">
        <v>4</v>
      </c>
      <c r="H23" s="22">
        <v>24</v>
      </c>
      <c r="I23" s="26">
        <v>0</v>
      </c>
      <c r="J23" s="27">
        <f t="shared" si="0"/>
        <v>0</v>
      </c>
      <c r="K23" s="28">
        <v>0.08</v>
      </c>
      <c r="L23" s="27">
        <f t="shared" si="1"/>
        <v>0</v>
      </c>
      <c r="M23" s="27">
        <f t="shared" si="2"/>
        <v>0</v>
      </c>
      <c r="N23" s="42"/>
    </row>
    <row r="24" spans="1:14" s="37" customFormat="1" ht="24.75" customHeight="1">
      <c r="A24" s="22">
        <v>17</v>
      </c>
      <c r="B24" s="30">
        <v>2</v>
      </c>
      <c r="C24" s="30">
        <v>37</v>
      </c>
      <c r="D24" s="30">
        <v>90</v>
      </c>
      <c r="E24" s="32">
        <v>0.5</v>
      </c>
      <c r="F24" s="30" t="s">
        <v>43</v>
      </c>
      <c r="G24" s="30" t="s">
        <v>4</v>
      </c>
      <c r="H24" s="30">
        <v>984</v>
      </c>
      <c r="I24" s="33">
        <v>0</v>
      </c>
      <c r="J24" s="34">
        <f t="shared" si="0"/>
        <v>0</v>
      </c>
      <c r="K24" s="35">
        <v>0.08</v>
      </c>
      <c r="L24" s="34">
        <v>0</v>
      </c>
      <c r="M24" s="34">
        <v>0</v>
      </c>
      <c r="N24" s="43"/>
    </row>
    <row r="25" spans="1:14" ht="24.75" customHeight="1">
      <c r="A25" s="22">
        <v>18</v>
      </c>
      <c r="B25" s="22">
        <v>2</v>
      </c>
      <c r="C25" s="22">
        <v>40</v>
      </c>
      <c r="D25" s="22">
        <v>75</v>
      </c>
      <c r="E25" s="24">
        <v>0.5</v>
      </c>
      <c r="F25" s="22" t="s">
        <v>43</v>
      </c>
      <c r="G25" s="22" t="s">
        <v>4</v>
      </c>
      <c r="H25" s="22">
        <v>768</v>
      </c>
      <c r="I25" s="26">
        <v>0</v>
      </c>
      <c r="J25" s="27">
        <f t="shared" si="0"/>
        <v>0</v>
      </c>
      <c r="K25" s="28">
        <v>0.08</v>
      </c>
      <c r="L25" s="27">
        <f t="shared" si="1"/>
        <v>0</v>
      </c>
      <c r="M25" s="27">
        <f t="shared" si="2"/>
        <v>0</v>
      </c>
      <c r="N25" s="42"/>
    </row>
    <row r="26" spans="1:14" ht="24.75" customHeight="1">
      <c r="A26" s="22">
        <v>19</v>
      </c>
      <c r="B26" s="22">
        <v>2</v>
      </c>
      <c r="C26" s="22">
        <v>48</v>
      </c>
      <c r="D26" s="22">
        <v>90</v>
      </c>
      <c r="E26" s="24">
        <v>0.5</v>
      </c>
      <c r="F26" s="22" t="s">
        <v>43</v>
      </c>
      <c r="G26" s="22" t="s">
        <v>4</v>
      </c>
      <c r="H26" s="22">
        <v>888</v>
      </c>
      <c r="I26" s="26">
        <v>0</v>
      </c>
      <c r="J26" s="27">
        <f t="shared" si="0"/>
        <v>0</v>
      </c>
      <c r="K26" s="28">
        <v>0.08</v>
      </c>
      <c r="L26" s="27">
        <f t="shared" si="1"/>
        <v>0</v>
      </c>
      <c r="M26" s="27">
        <f t="shared" si="2"/>
        <v>0</v>
      </c>
      <c r="N26" s="42"/>
    </row>
    <row r="27" spans="1:14" s="37" customFormat="1" ht="40.5" customHeight="1">
      <c r="A27" s="22">
        <v>20</v>
      </c>
      <c r="B27" s="30">
        <v>2</v>
      </c>
      <c r="C27" s="30">
        <v>65</v>
      </c>
      <c r="D27" s="30" t="s">
        <v>105</v>
      </c>
      <c r="E27" s="32">
        <v>0.5</v>
      </c>
      <c r="F27" s="30" t="s">
        <v>87</v>
      </c>
      <c r="G27" s="30" t="s">
        <v>4</v>
      </c>
      <c r="H27" s="30">
        <v>1100</v>
      </c>
      <c r="I27" s="33">
        <v>0</v>
      </c>
      <c r="J27" s="34">
        <f t="shared" si="0"/>
        <v>0</v>
      </c>
      <c r="K27" s="35">
        <v>0.08</v>
      </c>
      <c r="L27" s="34">
        <f t="shared" si="1"/>
        <v>0</v>
      </c>
      <c r="M27" s="34">
        <f t="shared" si="2"/>
        <v>0</v>
      </c>
      <c r="N27" s="43"/>
    </row>
    <row r="28" spans="1:14" s="37" customFormat="1" ht="36" customHeight="1">
      <c r="A28" s="22">
        <v>21</v>
      </c>
      <c r="B28" s="30">
        <v>2</v>
      </c>
      <c r="C28" s="30" t="s">
        <v>99</v>
      </c>
      <c r="D28" s="30" t="s">
        <v>131</v>
      </c>
      <c r="E28" s="32">
        <v>0.5</v>
      </c>
      <c r="F28" s="30" t="s">
        <v>87</v>
      </c>
      <c r="G28" s="30" t="s">
        <v>4</v>
      </c>
      <c r="H28" s="30">
        <v>336</v>
      </c>
      <c r="I28" s="33">
        <v>0</v>
      </c>
      <c r="J28" s="34">
        <v>0</v>
      </c>
      <c r="K28" s="35">
        <v>0.08</v>
      </c>
      <c r="L28" s="34">
        <v>0</v>
      </c>
      <c r="M28" s="34">
        <v>0</v>
      </c>
      <c r="N28" s="43"/>
    </row>
    <row r="29" spans="1:14" s="37" customFormat="1" ht="24.75" customHeight="1">
      <c r="A29" s="22">
        <v>22</v>
      </c>
      <c r="B29" s="30">
        <v>1</v>
      </c>
      <c r="C29" s="30">
        <v>30</v>
      </c>
      <c r="D29" s="30">
        <v>75</v>
      </c>
      <c r="E29" s="32" t="s">
        <v>56</v>
      </c>
      <c r="F29" s="30" t="s">
        <v>100</v>
      </c>
      <c r="G29" s="30" t="s">
        <v>4</v>
      </c>
      <c r="H29" s="30">
        <v>48</v>
      </c>
      <c r="I29" s="33">
        <v>0</v>
      </c>
      <c r="J29" s="34">
        <f t="shared" si="0"/>
        <v>0</v>
      </c>
      <c r="K29" s="35">
        <v>0.08</v>
      </c>
      <c r="L29" s="34">
        <f t="shared" si="1"/>
        <v>0</v>
      </c>
      <c r="M29" s="34">
        <f t="shared" si="2"/>
        <v>0</v>
      </c>
      <c r="N29" s="43"/>
    </row>
    <row r="30" spans="1:14" ht="24.75" customHeight="1">
      <c r="A30" s="22">
        <v>23</v>
      </c>
      <c r="B30" s="22" t="s">
        <v>7</v>
      </c>
      <c r="C30" s="22" t="s">
        <v>57</v>
      </c>
      <c r="D30" s="22">
        <v>150</v>
      </c>
      <c r="E30" s="24"/>
      <c r="F30" s="22"/>
      <c r="G30" s="22" t="s">
        <v>4</v>
      </c>
      <c r="H30" s="22">
        <v>120</v>
      </c>
      <c r="I30" s="26">
        <v>0</v>
      </c>
      <c r="J30" s="27">
        <f t="shared" si="0"/>
        <v>0</v>
      </c>
      <c r="K30" s="28">
        <v>0.08</v>
      </c>
      <c r="L30" s="27">
        <f t="shared" si="1"/>
        <v>0</v>
      </c>
      <c r="M30" s="27">
        <f t="shared" si="2"/>
        <v>0</v>
      </c>
      <c r="N30" s="42"/>
    </row>
    <row r="31" spans="1:14" ht="24.75" customHeight="1">
      <c r="A31" s="22">
        <v>24</v>
      </c>
      <c r="B31" s="22" t="s">
        <v>8</v>
      </c>
      <c r="C31" s="22" t="s">
        <v>57</v>
      </c>
      <c r="D31" s="22">
        <v>150</v>
      </c>
      <c r="E31" s="24"/>
      <c r="F31" s="22"/>
      <c r="G31" s="22" t="s">
        <v>4</v>
      </c>
      <c r="H31" s="22">
        <v>336</v>
      </c>
      <c r="I31" s="26">
        <v>0</v>
      </c>
      <c r="J31" s="27">
        <f t="shared" si="0"/>
        <v>0</v>
      </c>
      <c r="K31" s="28">
        <v>0.08</v>
      </c>
      <c r="L31" s="27">
        <f t="shared" si="1"/>
        <v>0</v>
      </c>
      <c r="M31" s="27">
        <f t="shared" si="2"/>
        <v>0</v>
      </c>
      <c r="N31" s="42"/>
    </row>
    <row r="32" spans="1:14" ht="24.75" customHeight="1">
      <c r="A32" s="22">
        <v>25</v>
      </c>
      <c r="B32" s="22" t="s">
        <v>9</v>
      </c>
      <c r="C32" s="22" t="s">
        <v>57</v>
      </c>
      <c r="D32" s="22">
        <v>150</v>
      </c>
      <c r="E32" s="24"/>
      <c r="F32" s="22"/>
      <c r="G32" s="22" t="s">
        <v>4</v>
      </c>
      <c r="H32" s="22">
        <v>216</v>
      </c>
      <c r="I32" s="26">
        <v>0</v>
      </c>
      <c r="J32" s="27">
        <f t="shared" si="0"/>
        <v>0</v>
      </c>
      <c r="K32" s="28">
        <v>0.08</v>
      </c>
      <c r="L32" s="27">
        <f t="shared" si="1"/>
        <v>0</v>
      </c>
      <c r="M32" s="27">
        <f t="shared" si="2"/>
        <v>0</v>
      </c>
      <c r="N32" s="42"/>
    </row>
    <row r="33" spans="1:14" s="187" customFormat="1" ht="32.25" customHeight="1">
      <c r="A33" s="185" t="s">
        <v>135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6"/>
    </row>
    <row r="34" spans="1:14" s="187" customFormat="1" ht="24.75" customHeight="1">
      <c r="A34" s="188">
        <v>26</v>
      </c>
      <c r="B34" s="189">
        <v>1</v>
      </c>
      <c r="C34" s="190">
        <v>40</v>
      </c>
      <c r="D34" s="190" t="s">
        <v>136</v>
      </c>
      <c r="E34" s="191">
        <v>0.5</v>
      </c>
      <c r="F34" s="190" t="s">
        <v>137</v>
      </c>
      <c r="G34" s="190" t="s">
        <v>4</v>
      </c>
      <c r="H34" s="190">
        <v>480</v>
      </c>
      <c r="I34" s="192"/>
      <c r="J34" s="193">
        <f>H34*I34</f>
        <v>0</v>
      </c>
      <c r="K34" s="194">
        <v>0.08</v>
      </c>
      <c r="L34" s="192">
        <f>J34*K34</f>
        <v>0</v>
      </c>
      <c r="M34" s="195">
        <f>J34+L34</f>
        <v>0</v>
      </c>
      <c r="N34" s="186"/>
    </row>
    <row r="35" spans="1:14" s="187" customFormat="1" ht="24.75" customHeight="1">
      <c r="A35" s="188">
        <v>27</v>
      </c>
      <c r="B35" s="189">
        <v>2</v>
      </c>
      <c r="C35" s="190">
        <v>40</v>
      </c>
      <c r="D35" s="190" t="s">
        <v>136</v>
      </c>
      <c r="E35" s="191">
        <v>0.5</v>
      </c>
      <c r="F35" s="190" t="s">
        <v>137</v>
      </c>
      <c r="G35" s="190" t="s">
        <v>4</v>
      </c>
      <c r="H35" s="190">
        <v>144</v>
      </c>
      <c r="I35" s="196"/>
      <c r="J35" s="193">
        <f aca="true" t="shared" si="3" ref="J35:J43">H35*I35</f>
        <v>0</v>
      </c>
      <c r="K35" s="194">
        <v>0.08</v>
      </c>
      <c r="L35" s="192">
        <f aca="true" t="shared" si="4" ref="L35:L43">J35*K35</f>
        <v>0</v>
      </c>
      <c r="M35" s="195">
        <f aca="true" t="shared" si="5" ref="M35:M43">J35+L35</f>
        <v>0</v>
      </c>
      <c r="N35" s="186"/>
    </row>
    <row r="36" spans="1:14" s="187" customFormat="1" ht="24.75" customHeight="1">
      <c r="A36" s="188">
        <v>28</v>
      </c>
      <c r="B36" s="189">
        <v>2</v>
      </c>
      <c r="C36" s="190">
        <v>40</v>
      </c>
      <c r="D36" s="190" t="s">
        <v>105</v>
      </c>
      <c r="E36" s="191">
        <v>0.5</v>
      </c>
      <c r="F36" s="190" t="s">
        <v>27</v>
      </c>
      <c r="G36" s="190" t="s">
        <v>4</v>
      </c>
      <c r="H36" s="190">
        <v>996</v>
      </c>
      <c r="I36" s="196"/>
      <c r="J36" s="193">
        <f t="shared" si="3"/>
        <v>0</v>
      </c>
      <c r="K36" s="194">
        <v>0.08</v>
      </c>
      <c r="L36" s="192">
        <f t="shared" si="4"/>
        <v>0</v>
      </c>
      <c r="M36" s="195">
        <f t="shared" si="5"/>
        <v>0</v>
      </c>
      <c r="N36" s="186"/>
    </row>
    <row r="37" spans="1:14" s="187" customFormat="1" ht="24.75" customHeight="1">
      <c r="A37" s="188">
        <v>29</v>
      </c>
      <c r="B37" s="189" t="s">
        <v>3</v>
      </c>
      <c r="C37" s="190">
        <v>37</v>
      </c>
      <c r="D37" s="190" t="s">
        <v>105</v>
      </c>
      <c r="E37" s="191">
        <v>0.5</v>
      </c>
      <c r="F37" s="190" t="s">
        <v>27</v>
      </c>
      <c r="G37" s="190" t="s">
        <v>4</v>
      </c>
      <c r="H37" s="190">
        <v>144</v>
      </c>
      <c r="I37" s="196"/>
      <c r="J37" s="193">
        <f t="shared" si="3"/>
        <v>0</v>
      </c>
      <c r="K37" s="194">
        <v>0.08</v>
      </c>
      <c r="L37" s="192">
        <f t="shared" si="4"/>
        <v>0</v>
      </c>
      <c r="M37" s="195">
        <f t="shared" si="5"/>
        <v>0</v>
      </c>
      <c r="N37" s="186"/>
    </row>
    <row r="38" spans="1:14" s="187" customFormat="1" ht="24.75" customHeight="1">
      <c r="A38" s="188">
        <v>30</v>
      </c>
      <c r="B38" s="189" t="s">
        <v>3</v>
      </c>
      <c r="C38" s="190">
        <v>30</v>
      </c>
      <c r="D38" s="190">
        <v>90</v>
      </c>
      <c r="E38" s="191">
        <v>0.5</v>
      </c>
      <c r="F38" s="190" t="s">
        <v>27</v>
      </c>
      <c r="G38" s="190" t="s">
        <v>4</v>
      </c>
      <c r="H38" s="190">
        <v>168</v>
      </c>
      <c r="I38" s="196"/>
      <c r="J38" s="193">
        <f t="shared" si="3"/>
        <v>0</v>
      </c>
      <c r="K38" s="194">
        <v>0.08</v>
      </c>
      <c r="L38" s="192">
        <f t="shared" si="4"/>
        <v>0</v>
      </c>
      <c r="M38" s="195">
        <f t="shared" si="5"/>
        <v>0</v>
      </c>
      <c r="N38" s="186"/>
    </row>
    <row r="39" spans="1:14" s="187" customFormat="1" ht="24.75" customHeight="1">
      <c r="A39" s="188">
        <v>31</v>
      </c>
      <c r="B39" s="189" t="s">
        <v>138</v>
      </c>
      <c r="C39" s="190">
        <v>26</v>
      </c>
      <c r="D39" s="190">
        <v>75</v>
      </c>
      <c r="E39" s="191">
        <v>0.5</v>
      </c>
      <c r="F39" s="190" t="s">
        <v>27</v>
      </c>
      <c r="G39" s="190" t="s">
        <v>4</v>
      </c>
      <c r="H39" s="190">
        <v>1332</v>
      </c>
      <c r="I39" s="196"/>
      <c r="J39" s="193">
        <f t="shared" si="3"/>
        <v>0</v>
      </c>
      <c r="K39" s="194">
        <v>0.08</v>
      </c>
      <c r="L39" s="192">
        <f t="shared" si="4"/>
        <v>0</v>
      </c>
      <c r="M39" s="195">
        <f t="shared" si="5"/>
        <v>0</v>
      </c>
      <c r="N39" s="186"/>
    </row>
    <row r="40" spans="1:14" s="187" customFormat="1" ht="24.75" customHeight="1">
      <c r="A40" s="188">
        <v>32</v>
      </c>
      <c r="B40" s="189" t="s">
        <v>138</v>
      </c>
      <c r="C40" s="190">
        <v>30</v>
      </c>
      <c r="D40" s="190">
        <v>90</v>
      </c>
      <c r="E40" s="191">
        <v>0.5</v>
      </c>
      <c r="F40" s="190" t="s">
        <v>27</v>
      </c>
      <c r="G40" s="190" t="s">
        <v>4</v>
      </c>
      <c r="H40" s="190">
        <v>216</v>
      </c>
      <c r="I40" s="196"/>
      <c r="J40" s="193">
        <f t="shared" si="3"/>
        <v>0</v>
      </c>
      <c r="K40" s="194">
        <v>0.08</v>
      </c>
      <c r="L40" s="192">
        <f t="shared" si="4"/>
        <v>0</v>
      </c>
      <c r="M40" s="195">
        <f t="shared" si="5"/>
        <v>0</v>
      </c>
      <c r="N40" s="186"/>
    </row>
    <row r="41" spans="1:14" s="187" customFormat="1" ht="24.75" customHeight="1">
      <c r="A41" s="188">
        <v>33</v>
      </c>
      <c r="B41" s="197" t="s">
        <v>139</v>
      </c>
      <c r="C41" s="198">
        <v>26</v>
      </c>
      <c r="D41" s="198">
        <v>75</v>
      </c>
      <c r="E41" s="199">
        <v>0.5</v>
      </c>
      <c r="F41" s="198" t="s">
        <v>27</v>
      </c>
      <c r="G41" s="198" t="s">
        <v>4</v>
      </c>
      <c r="H41" s="198">
        <v>504</v>
      </c>
      <c r="I41" s="196"/>
      <c r="J41" s="193">
        <f t="shared" si="3"/>
        <v>0</v>
      </c>
      <c r="K41" s="194">
        <v>0.08</v>
      </c>
      <c r="L41" s="192">
        <f t="shared" si="4"/>
        <v>0</v>
      </c>
      <c r="M41" s="195">
        <f t="shared" si="5"/>
        <v>0</v>
      </c>
      <c r="N41" s="186"/>
    </row>
    <row r="42" spans="1:14" s="187" customFormat="1" ht="24.75" customHeight="1">
      <c r="A42" s="188">
        <v>34</v>
      </c>
      <c r="B42" s="189" t="s">
        <v>139</v>
      </c>
      <c r="C42" s="190">
        <v>22</v>
      </c>
      <c r="D42" s="190">
        <v>75</v>
      </c>
      <c r="E42" s="191">
        <v>0.5</v>
      </c>
      <c r="F42" s="190" t="s">
        <v>27</v>
      </c>
      <c r="G42" s="190" t="s">
        <v>4</v>
      </c>
      <c r="H42" s="190">
        <v>216</v>
      </c>
      <c r="I42" s="196"/>
      <c r="J42" s="193">
        <f t="shared" si="3"/>
        <v>0</v>
      </c>
      <c r="K42" s="194">
        <v>0.08</v>
      </c>
      <c r="L42" s="192">
        <f t="shared" si="4"/>
        <v>0</v>
      </c>
      <c r="M42" s="195">
        <f t="shared" si="5"/>
        <v>0</v>
      </c>
      <c r="N42" s="186"/>
    </row>
    <row r="43" spans="1:14" s="187" customFormat="1" ht="24.75" customHeight="1">
      <c r="A43" s="188">
        <v>35</v>
      </c>
      <c r="B43" s="190" t="s">
        <v>104</v>
      </c>
      <c r="C43" s="190">
        <v>19</v>
      </c>
      <c r="D43" s="190">
        <v>75</v>
      </c>
      <c r="E43" s="191">
        <v>0.375</v>
      </c>
      <c r="F43" s="190" t="s">
        <v>140</v>
      </c>
      <c r="G43" s="190" t="s">
        <v>4</v>
      </c>
      <c r="H43" s="190">
        <v>72</v>
      </c>
      <c r="I43" s="196"/>
      <c r="J43" s="193">
        <f t="shared" si="3"/>
        <v>0</v>
      </c>
      <c r="K43" s="194">
        <v>0.08</v>
      </c>
      <c r="L43" s="192">
        <f t="shared" si="4"/>
        <v>0</v>
      </c>
      <c r="M43" s="195">
        <f t="shared" si="5"/>
        <v>0</v>
      </c>
      <c r="N43" s="186"/>
    </row>
    <row r="44" spans="1:14" s="187" customFormat="1" ht="30" customHeight="1">
      <c r="A44" s="200" t="s">
        <v>141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186"/>
    </row>
    <row r="45" spans="1:14" s="187" customFormat="1" ht="24.75" customHeight="1">
      <c r="A45" s="201">
        <v>36</v>
      </c>
      <c r="B45" s="189">
        <v>1</v>
      </c>
      <c r="C45" s="190">
        <v>40</v>
      </c>
      <c r="D45" s="190" t="s">
        <v>142</v>
      </c>
      <c r="E45" s="191" t="s">
        <v>143</v>
      </c>
      <c r="F45" s="190" t="s">
        <v>144</v>
      </c>
      <c r="G45" s="190" t="s">
        <v>4</v>
      </c>
      <c r="H45" s="190">
        <v>240</v>
      </c>
      <c r="I45" s="196"/>
      <c r="J45" s="193">
        <f>H45*I45</f>
        <v>0</v>
      </c>
      <c r="K45" s="202">
        <v>0.08</v>
      </c>
      <c r="L45" s="192">
        <f>J45*K45</f>
        <v>0</v>
      </c>
      <c r="M45" s="193">
        <f>J45+L45</f>
        <v>0</v>
      </c>
      <c r="N45" s="186"/>
    </row>
    <row r="46" spans="1:13" ht="30" customHeight="1" thickBot="1">
      <c r="A46" s="44"/>
      <c r="B46" s="44"/>
      <c r="C46" s="44"/>
      <c r="D46" s="44"/>
      <c r="E46" s="44"/>
      <c r="F46" s="44"/>
      <c r="G46" s="45"/>
      <c r="H46" s="45"/>
      <c r="I46" s="46" t="s">
        <v>33</v>
      </c>
      <c r="J46" s="47">
        <f>SUM(J8:J32,J34:J43,J45)</f>
        <v>0</v>
      </c>
      <c r="K46" s="48"/>
      <c r="L46" s="47">
        <f>J46*8%</f>
        <v>0</v>
      </c>
      <c r="M46" s="47">
        <f>J46+L46</f>
        <v>0</v>
      </c>
    </row>
    <row r="47" spans="1:14" ht="14.25" customHeight="1">
      <c r="A47" s="13"/>
      <c r="B47" s="13"/>
      <c r="C47" s="13"/>
      <c r="D47" s="13"/>
      <c r="E47" s="13"/>
      <c r="F47" s="13"/>
      <c r="G47" s="12"/>
      <c r="H47" s="12"/>
      <c r="I47" s="14"/>
      <c r="J47" s="15"/>
      <c r="K47" s="16"/>
      <c r="L47" s="15"/>
      <c r="M47" s="15"/>
      <c r="N47" s="12"/>
    </row>
    <row r="48" spans="1:14" ht="14.25" customHeight="1">
      <c r="A48" s="139" t="s">
        <v>94</v>
      </c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</row>
    <row r="49" spans="1:14" ht="14.25" customHeight="1">
      <c r="A49" s="139" t="s">
        <v>95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</row>
    <row r="50" spans="1:14" ht="14.25" customHeight="1">
      <c r="A50" s="139" t="s">
        <v>109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1:14" ht="24.75" customHeight="1">
      <c r="A51" s="140" t="s">
        <v>111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</row>
    <row r="52" spans="1:14" ht="24" customHeight="1">
      <c r="A52" s="140" t="s">
        <v>145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</row>
    <row r="53" spans="1:14" ht="15" customHeight="1">
      <c r="A53" s="140" t="s">
        <v>146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</row>
    <row r="54" spans="1:14" ht="15" customHeight="1">
      <c r="A54" s="140" t="s">
        <v>147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</row>
    <row r="55" spans="1:14" ht="1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spans="1:14" ht="1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</row>
    <row r="57" spans="1:13" ht="14.25" customHeight="1">
      <c r="A57" s="50"/>
      <c r="B57" s="50"/>
      <c r="C57" s="50"/>
      <c r="D57" s="50"/>
      <c r="E57" s="50"/>
      <c r="F57" s="50"/>
      <c r="I57" s="51"/>
      <c r="J57" s="52"/>
      <c r="K57" s="53"/>
      <c r="L57" s="52"/>
      <c r="M57" s="52"/>
    </row>
    <row r="58" spans="1:14" s="3" customFormat="1" ht="66.75" customHeight="1">
      <c r="A58" s="134" t="s">
        <v>88</v>
      </c>
      <c r="B58" s="134"/>
      <c r="C58" s="134"/>
      <c r="D58" s="134"/>
      <c r="E58" s="134"/>
      <c r="F58" s="54"/>
      <c r="G58" s="55"/>
      <c r="H58" s="55"/>
      <c r="I58" s="55"/>
      <c r="J58" s="135" t="s">
        <v>71</v>
      </c>
      <c r="K58" s="135"/>
      <c r="L58" s="135"/>
      <c r="M58" s="135"/>
      <c r="N58" s="56"/>
    </row>
    <row r="78" spans="8:16" ht="12.75">
      <c r="H78" s="131"/>
      <c r="I78" s="131"/>
      <c r="J78" s="131"/>
      <c r="K78" s="131"/>
      <c r="L78" s="131"/>
      <c r="M78" s="131"/>
      <c r="N78" s="131"/>
      <c r="O78" s="131"/>
      <c r="P78" s="131"/>
    </row>
    <row r="79" spans="8:16" ht="12.75">
      <c r="H79" s="131"/>
      <c r="I79" s="131"/>
      <c r="J79" s="131"/>
      <c r="K79" s="131"/>
      <c r="L79" s="131"/>
      <c r="M79" s="131"/>
      <c r="N79" s="131"/>
      <c r="O79" s="131"/>
      <c r="P79" s="131"/>
    </row>
  </sheetData>
  <sheetProtection/>
  <mergeCells count="17">
    <mergeCell ref="A53:N53"/>
    <mergeCell ref="A54:N54"/>
    <mergeCell ref="A49:N49"/>
    <mergeCell ref="A50:N50"/>
    <mergeCell ref="A51:N51"/>
    <mergeCell ref="A52:N52"/>
    <mergeCell ref="A33:M33"/>
    <mergeCell ref="A44:M44"/>
    <mergeCell ref="M1:N1"/>
    <mergeCell ref="H79:P79"/>
    <mergeCell ref="H78:P78"/>
    <mergeCell ref="A3:N3"/>
    <mergeCell ref="A1:D1"/>
    <mergeCell ref="A58:E58"/>
    <mergeCell ref="J58:M58"/>
    <mergeCell ref="A5:N5"/>
    <mergeCell ref="A48:N48"/>
  </mergeCells>
  <printOptions/>
  <pageMargins left="0.35433070866141736" right="0.3937007874015748" top="0.6692913385826772" bottom="0.6692913385826772" header="0.4724409448818898" footer="0.5118110236220472"/>
  <pageSetup horizontalDpi="600" verticalDpi="600" orientation="landscape" paperSize="9" scale="90" r:id="rId2"/>
  <headerFooter alignWithMargins="0">
    <oddFooter>&amp;CStrona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A1">
      <selection activeCell="A4" sqref="A4:N4"/>
    </sheetView>
  </sheetViews>
  <sheetFormatPr defaultColWidth="9.00390625" defaultRowHeight="12.75"/>
  <cols>
    <col min="1" max="1" width="5.875" style="0" customWidth="1"/>
    <col min="2" max="2" width="10.75390625" style="0" customWidth="1"/>
    <col min="3" max="3" width="11.00390625" style="0" customWidth="1"/>
    <col min="4" max="4" width="10.75390625" style="0" customWidth="1"/>
    <col min="5" max="5" width="13.25390625" style="0" customWidth="1"/>
    <col min="7" max="7" width="6.125" style="0" customWidth="1"/>
    <col min="8" max="8" width="8.25390625" style="0" customWidth="1"/>
    <col min="9" max="9" width="9.25390625" style="0" bestFit="1" customWidth="1"/>
    <col min="10" max="10" width="11.375" style="0" bestFit="1" customWidth="1"/>
    <col min="11" max="11" width="6.875" style="0" customWidth="1"/>
    <col min="12" max="12" width="11.25390625" style="0" customWidth="1"/>
    <col min="13" max="13" width="11.375" style="0" bestFit="1" customWidth="1"/>
    <col min="14" max="14" width="12.25390625" style="0" customWidth="1"/>
  </cols>
  <sheetData>
    <row r="1" spans="1:16" s="1" customFormat="1" ht="1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46" t="s">
        <v>72</v>
      </c>
      <c r="M1" s="146"/>
      <c r="N1" s="146"/>
      <c r="O1" s="2"/>
      <c r="P1" s="2"/>
    </row>
    <row r="2" spans="1:14" s="1" customFormat="1" ht="18" customHeight="1">
      <c r="A2" s="146" t="s">
        <v>123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s="1" customFormat="1" ht="14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1" customFormat="1" ht="19.5" customHeight="1">
      <c r="A4" s="143" t="s">
        <v>125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5"/>
    </row>
    <row r="5" spans="1:14" s="6" customFormat="1" ht="45.75" customHeight="1">
      <c r="A5" s="59" t="s">
        <v>26</v>
      </c>
      <c r="B5" s="60" t="s">
        <v>5</v>
      </c>
      <c r="C5" s="60" t="s">
        <v>58</v>
      </c>
      <c r="D5" s="60" t="s">
        <v>52</v>
      </c>
      <c r="E5" s="60" t="s">
        <v>6</v>
      </c>
      <c r="F5" s="60" t="s">
        <v>28</v>
      </c>
      <c r="G5" s="59" t="s">
        <v>11</v>
      </c>
      <c r="H5" s="59" t="s">
        <v>2</v>
      </c>
      <c r="I5" s="60" t="s">
        <v>1</v>
      </c>
      <c r="J5" s="60" t="s">
        <v>32</v>
      </c>
      <c r="K5" s="60" t="s">
        <v>29</v>
      </c>
      <c r="L5" s="60" t="s">
        <v>30</v>
      </c>
      <c r="M5" s="60" t="s">
        <v>31</v>
      </c>
      <c r="N5" s="60" t="s">
        <v>46</v>
      </c>
    </row>
    <row r="6" spans="1:14" s="6" customFormat="1" ht="11.25">
      <c r="A6" s="59" t="s">
        <v>12</v>
      </c>
      <c r="B6" s="60" t="s">
        <v>13</v>
      </c>
      <c r="C6" s="60" t="s">
        <v>14</v>
      </c>
      <c r="D6" s="60" t="s">
        <v>15</v>
      </c>
      <c r="E6" s="60" t="s">
        <v>16</v>
      </c>
      <c r="F6" s="60" t="s">
        <v>17</v>
      </c>
      <c r="G6" s="59" t="s">
        <v>18</v>
      </c>
      <c r="H6" s="59" t="s">
        <v>19</v>
      </c>
      <c r="I6" s="60" t="s">
        <v>20</v>
      </c>
      <c r="J6" s="60" t="s">
        <v>21</v>
      </c>
      <c r="K6" s="60" t="s">
        <v>22</v>
      </c>
      <c r="L6" s="60" t="s">
        <v>23</v>
      </c>
      <c r="M6" s="60" t="s">
        <v>24</v>
      </c>
      <c r="N6" s="60" t="s">
        <v>25</v>
      </c>
    </row>
    <row r="7" spans="1:14" s="1" customFormat="1" ht="27.75" customHeight="1">
      <c r="A7" s="61">
        <v>1</v>
      </c>
      <c r="B7" s="61" t="s">
        <v>8</v>
      </c>
      <c r="C7" s="61">
        <v>26</v>
      </c>
      <c r="D7" s="61">
        <v>75</v>
      </c>
      <c r="E7" s="62">
        <v>0.5</v>
      </c>
      <c r="F7" s="63" t="s">
        <v>27</v>
      </c>
      <c r="G7" s="61" t="s">
        <v>4</v>
      </c>
      <c r="H7" s="61">
        <v>48</v>
      </c>
      <c r="I7" s="64">
        <v>0</v>
      </c>
      <c r="J7" s="64">
        <f>H7*I7</f>
        <v>0</v>
      </c>
      <c r="K7" s="65">
        <v>0.08</v>
      </c>
      <c r="L7" s="64">
        <f>J7*K7</f>
        <v>0</v>
      </c>
      <c r="M7" s="64">
        <f>J7+L7</f>
        <v>0</v>
      </c>
      <c r="N7" s="66"/>
    </row>
    <row r="8" spans="1:14" s="1" customFormat="1" ht="26.25" customHeight="1">
      <c r="A8" s="61">
        <v>2</v>
      </c>
      <c r="B8" s="61" t="s">
        <v>3</v>
      </c>
      <c r="C8" s="61">
        <v>37</v>
      </c>
      <c r="D8" s="61">
        <v>90</v>
      </c>
      <c r="E8" s="62">
        <v>0.5</v>
      </c>
      <c r="F8" s="63" t="s">
        <v>27</v>
      </c>
      <c r="G8" s="61" t="s">
        <v>4</v>
      </c>
      <c r="H8" s="61">
        <v>72</v>
      </c>
      <c r="I8" s="64">
        <v>0</v>
      </c>
      <c r="J8" s="64">
        <f>H8*I8</f>
        <v>0</v>
      </c>
      <c r="K8" s="65">
        <v>0.08</v>
      </c>
      <c r="L8" s="64">
        <f>J8*K8</f>
        <v>0</v>
      </c>
      <c r="M8" s="64">
        <f>J8+L8</f>
        <v>0</v>
      </c>
      <c r="N8" s="66"/>
    </row>
    <row r="9" spans="1:14" s="1" customFormat="1" ht="30" customHeight="1" thickBot="1">
      <c r="A9" s="61">
        <v>3</v>
      </c>
      <c r="B9" s="61" t="s">
        <v>9</v>
      </c>
      <c r="C9" s="61" t="s">
        <v>34</v>
      </c>
      <c r="D9" s="61" t="s">
        <v>114</v>
      </c>
      <c r="E9" s="62"/>
      <c r="F9" s="63"/>
      <c r="G9" s="61" t="s">
        <v>4</v>
      </c>
      <c r="H9" s="61">
        <v>168</v>
      </c>
      <c r="I9" s="64">
        <v>0</v>
      </c>
      <c r="J9" s="64">
        <f>H9*I9</f>
        <v>0</v>
      </c>
      <c r="K9" s="65">
        <v>0.08</v>
      </c>
      <c r="L9" s="64">
        <f>J9*K9</f>
        <v>0</v>
      </c>
      <c r="M9" s="64">
        <f>J9+L9</f>
        <v>0</v>
      </c>
      <c r="N9" s="66"/>
    </row>
    <row r="10" spans="1:14" s="1" customFormat="1" ht="24" customHeight="1" thickBot="1">
      <c r="A10" s="67"/>
      <c r="B10" s="67"/>
      <c r="C10" s="67"/>
      <c r="D10" s="67"/>
      <c r="E10" s="67"/>
      <c r="F10" s="67"/>
      <c r="G10" s="68"/>
      <c r="H10" s="68"/>
      <c r="I10" s="69" t="s">
        <v>33</v>
      </c>
      <c r="J10" s="70">
        <f>SUM(J7:J9)</f>
        <v>0</v>
      </c>
      <c r="K10" s="71"/>
      <c r="L10" s="70">
        <f>SUM(L7:L9)</f>
        <v>0</v>
      </c>
      <c r="M10" s="70">
        <f>SUM(M7:M9)</f>
        <v>0</v>
      </c>
      <c r="N10" s="4"/>
    </row>
    <row r="11" spans="1:14" s="1" customFormat="1" ht="15.75" customHeight="1">
      <c r="A11" s="67"/>
      <c r="B11" s="67"/>
      <c r="C11" s="67"/>
      <c r="D11" s="67"/>
      <c r="E11" s="67"/>
      <c r="F11" s="67"/>
      <c r="G11" s="68"/>
      <c r="H11" s="68"/>
      <c r="I11" s="72"/>
      <c r="J11" s="73"/>
      <c r="K11" s="71"/>
      <c r="L11" s="73"/>
      <c r="M11" s="73"/>
      <c r="N11" s="4"/>
    </row>
    <row r="12" spans="1:14" s="1" customFormat="1" ht="20.25" customHeight="1">
      <c r="A12" s="139" t="s">
        <v>94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</row>
    <row r="13" spans="1:14" s="1" customFormat="1" ht="20.25" customHeight="1">
      <c r="A13" s="139" t="s">
        <v>95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</row>
    <row r="14" spans="1:14" s="1" customFormat="1" ht="20.25" customHeight="1">
      <c r="A14" s="147" t="s">
        <v>109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s="1" customFormat="1" ht="26.25" customHeight="1">
      <c r="A15" s="140" t="s">
        <v>113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s="1" customFormat="1" ht="28.5" customHeight="1">
      <c r="A16" s="140" t="s">
        <v>112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s="1" customFormat="1" ht="18" customHeight="1">
      <c r="A17" s="148" t="s">
        <v>108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</row>
    <row r="18" spans="1:14" s="1" customFormat="1" ht="13.5" customHeight="1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 s="1" customFormat="1" ht="1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s="3" customFormat="1" ht="73.5" customHeight="1">
      <c r="A20" s="141" t="s">
        <v>70</v>
      </c>
      <c r="B20" s="141"/>
      <c r="C20" s="141"/>
      <c r="D20" s="141"/>
      <c r="E20" s="141"/>
      <c r="F20" s="76"/>
      <c r="G20" s="77"/>
      <c r="H20" s="77"/>
      <c r="I20" s="77"/>
      <c r="J20" s="142" t="s">
        <v>71</v>
      </c>
      <c r="K20" s="142"/>
      <c r="L20" s="142"/>
      <c r="M20" s="142"/>
      <c r="N20" s="78"/>
    </row>
    <row r="21" s="1" customFormat="1" ht="11.25"/>
  </sheetData>
  <sheetProtection/>
  <mergeCells count="11">
    <mergeCell ref="L1:N1"/>
    <mergeCell ref="A20:E20"/>
    <mergeCell ref="J20:M20"/>
    <mergeCell ref="A4:N4"/>
    <mergeCell ref="A2:N2"/>
    <mergeCell ref="A12:N12"/>
    <mergeCell ref="A13:N13"/>
    <mergeCell ref="A14:N14"/>
    <mergeCell ref="A15:N15"/>
    <mergeCell ref="A16:N16"/>
    <mergeCell ref="A17:N1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workbookViewId="0" topLeftCell="A1">
      <selection activeCell="A3" sqref="A3:N3"/>
    </sheetView>
  </sheetViews>
  <sheetFormatPr defaultColWidth="9.00390625" defaultRowHeight="12.75"/>
  <cols>
    <col min="1" max="1" width="4.75390625" style="0" customWidth="1"/>
    <col min="2" max="2" width="10.00390625" style="0" customWidth="1"/>
    <col min="3" max="3" width="10.25390625" style="0" customWidth="1"/>
    <col min="4" max="4" width="10.375" style="0" customWidth="1"/>
    <col min="5" max="5" width="11.875" style="0" customWidth="1"/>
    <col min="6" max="6" width="17.125" style="0" customWidth="1"/>
    <col min="7" max="7" width="6.25390625" style="0" customWidth="1"/>
    <col min="8" max="8" width="7.00390625" style="0" customWidth="1"/>
    <col min="10" max="10" width="10.875" style="0" customWidth="1"/>
    <col min="11" max="11" width="6.125" style="0" customWidth="1"/>
    <col min="12" max="13" width="11.00390625" style="0" customWidth="1"/>
    <col min="14" max="14" width="11.125" style="0" customWidth="1"/>
  </cols>
  <sheetData>
    <row r="1" spans="1:16" s="1" customFormat="1" ht="23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30" t="s">
        <v>73</v>
      </c>
      <c r="M1" s="130"/>
      <c r="N1" s="130"/>
      <c r="O1" s="2"/>
      <c r="P1" s="2"/>
    </row>
    <row r="2" spans="1:16" s="1" customFormat="1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7"/>
      <c r="M2" s="17"/>
      <c r="N2" s="17"/>
      <c r="O2" s="2"/>
      <c r="P2" s="2"/>
    </row>
    <row r="3" spans="1:14" s="1" customFormat="1" ht="25.5" customHeight="1">
      <c r="A3" s="156" t="s">
        <v>124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s="1" customFormat="1" ht="20.2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="1" customFormat="1" ht="17.25" customHeight="1"/>
    <row r="6" spans="1:14" s="1" customFormat="1" ht="27.75" customHeight="1">
      <c r="A6" s="136" t="s">
        <v>59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8"/>
    </row>
    <row r="7" spans="1:14" s="6" customFormat="1" ht="47.25" customHeight="1">
      <c r="A7" s="79" t="s">
        <v>26</v>
      </c>
      <c r="B7" s="80" t="s">
        <v>5</v>
      </c>
      <c r="C7" s="80" t="s">
        <v>54</v>
      </c>
      <c r="D7" s="80" t="s">
        <v>52</v>
      </c>
      <c r="E7" s="80" t="s">
        <v>6</v>
      </c>
      <c r="F7" s="80" t="s">
        <v>28</v>
      </c>
      <c r="G7" s="79" t="s">
        <v>11</v>
      </c>
      <c r="H7" s="79" t="s">
        <v>2</v>
      </c>
      <c r="I7" s="80" t="s">
        <v>1</v>
      </c>
      <c r="J7" s="80" t="s">
        <v>32</v>
      </c>
      <c r="K7" s="80" t="s">
        <v>116</v>
      </c>
      <c r="L7" s="80" t="s">
        <v>30</v>
      </c>
      <c r="M7" s="80" t="s">
        <v>31</v>
      </c>
      <c r="N7" s="80" t="s">
        <v>46</v>
      </c>
    </row>
    <row r="8" spans="1:14" s="6" customFormat="1" ht="16.5" customHeight="1">
      <c r="A8" s="79" t="s">
        <v>12</v>
      </c>
      <c r="B8" s="80" t="s">
        <v>13</v>
      </c>
      <c r="C8" s="80" t="s">
        <v>14</v>
      </c>
      <c r="D8" s="80" t="s">
        <v>15</v>
      </c>
      <c r="E8" s="80" t="s">
        <v>16</v>
      </c>
      <c r="F8" s="80" t="s">
        <v>17</v>
      </c>
      <c r="G8" s="79" t="s">
        <v>18</v>
      </c>
      <c r="H8" s="79" t="s">
        <v>19</v>
      </c>
      <c r="I8" s="80" t="s">
        <v>20</v>
      </c>
      <c r="J8" s="80" t="s">
        <v>21</v>
      </c>
      <c r="K8" s="80" t="s">
        <v>22</v>
      </c>
      <c r="L8" s="80" t="s">
        <v>23</v>
      </c>
      <c r="M8" s="80" t="s">
        <v>24</v>
      </c>
      <c r="N8" s="80" t="s">
        <v>25</v>
      </c>
    </row>
    <row r="9" spans="1:14" s="1" customFormat="1" ht="48" customHeight="1">
      <c r="A9" s="81">
        <v>1</v>
      </c>
      <c r="B9" s="22" t="s">
        <v>60</v>
      </c>
      <c r="C9" s="22">
        <v>12</v>
      </c>
      <c r="D9" s="22">
        <v>45</v>
      </c>
      <c r="E9" s="23" t="s">
        <v>50</v>
      </c>
      <c r="F9" s="184" t="s">
        <v>128</v>
      </c>
      <c r="G9" s="22" t="s">
        <v>4</v>
      </c>
      <c r="H9" s="22">
        <v>24</v>
      </c>
      <c r="I9" s="26">
        <v>0</v>
      </c>
      <c r="J9" s="27">
        <f aca="true" t="shared" si="0" ref="J9:J16">H9*I9</f>
        <v>0</v>
      </c>
      <c r="K9" s="28">
        <v>0.08</v>
      </c>
      <c r="L9" s="27">
        <f aca="true" t="shared" si="1" ref="L9:L16">J9*K9</f>
        <v>0</v>
      </c>
      <c r="M9" s="27">
        <f aca="true" t="shared" si="2" ref="M9:M16">J9+L9</f>
        <v>0</v>
      </c>
      <c r="N9" s="22"/>
    </row>
    <row r="10" spans="1:14" s="1" customFormat="1" ht="67.5" customHeight="1">
      <c r="A10" s="81">
        <v>2</v>
      </c>
      <c r="B10" s="22" t="s">
        <v>104</v>
      </c>
      <c r="C10" s="22" t="s">
        <v>115</v>
      </c>
      <c r="D10" s="22">
        <v>45</v>
      </c>
      <c r="E10" s="23" t="s">
        <v>50</v>
      </c>
      <c r="F10" s="22" t="s">
        <v>129</v>
      </c>
      <c r="G10" s="22" t="s">
        <v>4</v>
      </c>
      <c r="H10" s="22">
        <v>72</v>
      </c>
      <c r="I10" s="26">
        <v>0</v>
      </c>
      <c r="J10" s="27">
        <f t="shared" si="0"/>
        <v>0</v>
      </c>
      <c r="K10" s="28">
        <v>0.08</v>
      </c>
      <c r="L10" s="27">
        <f t="shared" si="1"/>
        <v>0</v>
      </c>
      <c r="M10" s="27">
        <f t="shared" si="2"/>
        <v>0</v>
      </c>
      <c r="N10" s="22"/>
    </row>
    <row r="11" spans="1:14" s="1" customFormat="1" ht="40.5" customHeight="1">
      <c r="A11" s="81">
        <v>3</v>
      </c>
      <c r="B11" s="22" t="s">
        <v>49</v>
      </c>
      <c r="C11" s="22">
        <v>16</v>
      </c>
      <c r="D11" s="22">
        <v>45</v>
      </c>
      <c r="E11" s="23" t="s">
        <v>50</v>
      </c>
      <c r="F11" s="184" t="s">
        <v>128</v>
      </c>
      <c r="G11" s="22" t="s">
        <v>4</v>
      </c>
      <c r="H11" s="22">
        <v>1200</v>
      </c>
      <c r="I11" s="26">
        <v>0</v>
      </c>
      <c r="J11" s="27">
        <f>H11*I11</f>
        <v>0</v>
      </c>
      <c r="K11" s="28">
        <v>0.08</v>
      </c>
      <c r="L11" s="27">
        <f>J11*K11</f>
        <v>0</v>
      </c>
      <c r="M11" s="27">
        <f>J11+L11</f>
        <v>0</v>
      </c>
      <c r="N11" s="22"/>
    </row>
    <row r="12" spans="1:14" s="37" customFormat="1" ht="40.5" customHeight="1">
      <c r="A12" s="81">
        <v>4</v>
      </c>
      <c r="B12" s="30" t="s">
        <v>10</v>
      </c>
      <c r="C12" s="30">
        <v>24</v>
      </c>
      <c r="D12" s="30">
        <v>90</v>
      </c>
      <c r="E12" s="31" t="s">
        <v>50</v>
      </c>
      <c r="F12" s="184" t="s">
        <v>128</v>
      </c>
      <c r="G12" s="30" t="s">
        <v>4</v>
      </c>
      <c r="H12" s="82">
        <v>2400</v>
      </c>
      <c r="I12" s="33">
        <v>0</v>
      </c>
      <c r="J12" s="34">
        <f t="shared" si="0"/>
        <v>0</v>
      </c>
      <c r="K12" s="35">
        <v>0.08</v>
      </c>
      <c r="L12" s="34">
        <f t="shared" si="1"/>
        <v>0</v>
      </c>
      <c r="M12" s="34">
        <f t="shared" si="2"/>
        <v>0</v>
      </c>
      <c r="N12" s="82"/>
    </row>
    <row r="13" spans="1:14" s="1" customFormat="1" ht="39.75" customHeight="1">
      <c r="A13" s="81">
        <v>5</v>
      </c>
      <c r="B13" s="22" t="s">
        <v>7</v>
      </c>
      <c r="C13" s="22">
        <v>24</v>
      </c>
      <c r="D13" s="22">
        <v>45</v>
      </c>
      <c r="E13" s="23" t="s">
        <v>50</v>
      </c>
      <c r="F13" s="184" t="s">
        <v>128</v>
      </c>
      <c r="G13" s="22" t="s">
        <v>4</v>
      </c>
      <c r="H13" s="39">
        <v>480</v>
      </c>
      <c r="I13" s="26">
        <v>0</v>
      </c>
      <c r="J13" s="27">
        <f>H13*I13</f>
        <v>0</v>
      </c>
      <c r="K13" s="28">
        <v>0.08</v>
      </c>
      <c r="L13" s="27">
        <f>J13*K13</f>
        <v>0</v>
      </c>
      <c r="M13" s="27">
        <f>J13+L13</f>
        <v>0</v>
      </c>
      <c r="N13" s="39"/>
    </row>
    <row r="14" spans="1:14" s="1" customFormat="1" ht="31.5" customHeight="1">
      <c r="A14" s="81">
        <v>6</v>
      </c>
      <c r="B14" s="22" t="s">
        <v>7</v>
      </c>
      <c r="C14" s="22">
        <v>26</v>
      </c>
      <c r="D14" s="22">
        <v>75</v>
      </c>
      <c r="E14" s="23" t="s">
        <v>50</v>
      </c>
      <c r="F14" s="22" t="s">
        <v>44</v>
      </c>
      <c r="G14" s="22" t="s">
        <v>4</v>
      </c>
      <c r="H14" s="39">
        <v>1896</v>
      </c>
      <c r="I14" s="26">
        <v>0</v>
      </c>
      <c r="J14" s="27">
        <f t="shared" si="0"/>
        <v>0</v>
      </c>
      <c r="K14" s="28">
        <v>0.08</v>
      </c>
      <c r="L14" s="27">
        <f t="shared" si="1"/>
        <v>0</v>
      </c>
      <c r="M14" s="27">
        <f t="shared" si="2"/>
        <v>0</v>
      </c>
      <c r="N14" s="39"/>
    </row>
    <row r="15" spans="1:14" s="1" customFormat="1" ht="31.5" customHeight="1">
      <c r="A15" s="81">
        <v>7</v>
      </c>
      <c r="B15" s="22" t="s">
        <v>7</v>
      </c>
      <c r="C15" s="22">
        <v>30</v>
      </c>
      <c r="D15" s="22">
        <v>75</v>
      </c>
      <c r="E15" s="23" t="s">
        <v>50</v>
      </c>
      <c r="F15" s="22" t="s">
        <v>44</v>
      </c>
      <c r="G15" s="22" t="s">
        <v>4</v>
      </c>
      <c r="H15" s="39">
        <v>744</v>
      </c>
      <c r="I15" s="26">
        <v>0</v>
      </c>
      <c r="J15" s="27">
        <f t="shared" si="0"/>
        <v>0</v>
      </c>
      <c r="K15" s="28">
        <v>0.08</v>
      </c>
      <c r="L15" s="27">
        <f t="shared" si="1"/>
        <v>0</v>
      </c>
      <c r="M15" s="27">
        <f t="shared" si="2"/>
        <v>0</v>
      </c>
      <c r="N15" s="39"/>
    </row>
    <row r="16" spans="1:14" s="1" customFormat="1" ht="31.5" customHeight="1">
      <c r="A16" s="81">
        <v>8</v>
      </c>
      <c r="B16" s="22" t="s">
        <v>8</v>
      </c>
      <c r="C16" s="22">
        <v>26</v>
      </c>
      <c r="D16" s="22">
        <v>75</v>
      </c>
      <c r="E16" s="23" t="s">
        <v>50</v>
      </c>
      <c r="F16" s="22" t="s">
        <v>44</v>
      </c>
      <c r="G16" s="22" t="s">
        <v>4</v>
      </c>
      <c r="H16" s="39">
        <v>2112</v>
      </c>
      <c r="I16" s="26">
        <v>0</v>
      </c>
      <c r="J16" s="27">
        <f t="shared" si="0"/>
        <v>0</v>
      </c>
      <c r="K16" s="28">
        <v>0.08</v>
      </c>
      <c r="L16" s="27">
        <f t="shared" si="1"/>
        <v>0</v>
      </c>
      <c r="M16" s="27">
        <f t="shared" si="2"/>
        <v>0</v>
      </c>
      <c r="N16" s="39"/>
    </row>
    <row r="17" spans="1:14" s="1" customFormat="1" ht="31.5" customHeight="1">
      <c r="A17" s="81">
        <v>9</v>
      </c>
      <c r="B17" s="22" t="s">
        <v>9</v>
      </c>
      <c r="C17" s="22">
        <v>37</v>
      </c>
      <c r="D17" s="22">
        <v>75</v>
      </c>
      <c r="E17" s="23" t="s">
        <v>50</v>
      </c>
      <c r="F17" s="22" t="s">
        <v>44</v>
      </c>
      <c r="G17" s="22" t="s">
        <v>4</v>
      </c>
      <c r="H17" s="39">
        <v>504</v>
      </c>
      <c r="I17" s="26">
        <v>0</v>
      </c>
      <c r="J17" s="27">
        <f>H17*I17</f>
        <v>0</v>
      </c>
      <c r="K17" s="28">
        <v>0.08</v>
      </c>
      <c r="L17" s="27">
        <f>J17*K17</f>
        <v>0</v>
      </c>
      <c r="M17" s="27">
        <f>J17+L17</f>
        <v>0</v>
      </c>
      <c r="N17" s="39"/>
    </row>
    <row r="18" spans="1:14" s="1" customFormat="1" ht="31.5" customHeight="1">
      <c r="A18" s="81">
        <v>10</v>
      </c>
      <c r="B18" s="22" t="s">
        <v>9</v>
      </c>
      <c r="C18" s="184" t="s">
        <v>130</v>
      </c>
      <c r="D18" s="22">
        <v>75</v>
      </c>
      <c r="E18" s="23" t="s">
        <v>50</v>
      </c>
      <c r="F18" s="22" t="s">
        <v>44</v>
      </c>
      <c r="G18" s="22" t="s">
        <v>4</v>
      </c>
      <c r="H18" s="22">
        <v>504</v>
      </c>
      <c r="I18" s="26">
        <v>0</v>
      </c>
      <c r="J18" s="27">
        <f>H18*I18</f>
        <v>0</v>
      </c>
      <c r="K18" s="28">
        <v>0.08</v>
      </c>
      <c r="L18" s="27">
        <f>J18*K18</f>
        <v>0</v>
      </c>
      <c r="M18" s="27">
        <f>J18+L18</f>
        <v>0</v>
      </c>
      <c r="N18" s="22"/>
    </row>
    <row r="19" spans="1:14" s="1" customFormat="1" ht="31.5" customHeight="1">
      <c r="A19" s="81">
        <v>11</v>
      </c>
      <c r="B19" s="22" t="s">
        <v>9</v>
      </c>
      <c r="C19" s="22">
        <v>30</v>
      </c>
      <c r="D19" s="22">
        <v>90</v>
      </c>
      <c r="E19" s="23" t="s">
        <v>50</v>
      </c>
      <c r="F19" s="22" t="s">
        <v>44</v>
      </c>
      <c r="G19" s="22" t="s">
        <v>4</v>
      </c>
      <c r="H19" s="22">
        <v>816</v>
      </c>
      <c r="I19" s="26">
        <v>0</v>
      </c>
      <c r="J19" s="27">
        <f>H19*I19</f>
        <v>0</v>
      </c>
      <c r="K19" s="28">
        <v>0.08</v>
      </c>
      <c r="L19" s="27">
        <f>J19*K19</f>
        <v>0</v>
      </c>
      <c r="M19" s="27">
        <f>J19+L19</f>
        <v>0</v>
      </c>
      <c r="N19" s="22"/>
    </row>
    <row r="20" spans="1:14" s="1" customFormat="1" ht="31.5" customHeight="1" thickBot="1">
      <c r="A20" s="83"/>
      <c r="B20" s="83"/>
      <c r="C20" s="83"/>
      <c r="D20" s="83"/>
      <c r="E20" s="83"/>
      <c r="F20" s="83"/>
      <c r="G20" s="84"/>
      <c r="H20" s="84"/>
      <c r="I20" s="85" t="s">
        <v>33</v>
      </c>
      <c r="J20" s="47">
        <f>SUM(J9:J18)</f>
        <v>0</v>
      </c>
      <c r="K20" s="86"/>
      <c r="L20" s="47">
        <f>SUM(L9:L19)</f>
        <v>0</v>
      </c>
      <c r="M20" s="47">
        <f>SUM(M9:M19)</f>
        <v>0</v>
      </c>
      <c r="N20" s="53"/>
    </row>
    <row r="21" spans="1:14" s="1" customFormat="1" ht="16.5" customHeight="1">
      <c r="A21" s="83"/>
      <c r="B21" s="83"/>
      <c r="C21" s="83"/>
      <c r="D21" s="83"/>
      <c r="E21" s="83"/>
      <c r="F21" s="83"/>
      <c r="G21" s="84"/>
      <c r="H21" s="84"/>
      <c r="I21" s="87"/>
      <c r="J21" s="88"/>
      <c r="K21" s="86"/>
      <c r="L21" s="88"/>
      <c r="M21" s="88"/>
      <c r="N21" s="53"/>
    </row>
    <row r="22" spans="1:14" s="1" customFormat="1" ht="16.5" customHeight="1">
      <c r="A22" s="150" t="s">
        <v>94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1" customFormat="1" ht="14.25" customHeight="1">
      <c r="A23" s="139" t="s">
        <v>95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</row>
    <row r="24" spans="1:14" s="1" customFormat="1" ht="17.25" customHeight="1">
      <c r="A24" s="150" t="s">
        <v>96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</row>
    <row r="25" spans="1:14" s="1" customFormat="1" ht="18.75" customHeight="1">
      <c r="A25" s="147" t="s">
        <v>97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</row>
    <row r="26" spans="1:14" s="1" customFormat="1" ht="22.5" customHeight="1">
      <c r="A26" s="148" t="s">
        <v>107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14" s="1" customFormat="1" ht="15.75" customHeight="1">
      <c r="A27" s="148" t="s">
        <v>108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  <row r="28" spans="1:14" s="1" customFormat="1" ht="24" customHeight="1">
      <c r="A28" s="140" t="s">
        <v>106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</row>
    <row r="29" spans="1:14" s="1" customFormat="1" ht="24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s="1" customFormat="1" ht="22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s="3" customFormat="1" ht="48.75" customHeight="1">
      <c r="A31" s="149" t="s">
        <v>70</v>
      </c>
      <c r="B31" s="149"/>
      <c r="C31" s="149"/>
      <c r="D31" s="149"/>
      <c r="E31" s="149"/>
      <c r="F31" s="54"/>
      <c r="G31" s="89"/>
      <c r="H31" s="89"/>
      <c r="I31" s="151" t="s">
        <v>117</v>
      </c>
      <c r="J31" s="151"/>
      <c r="K31" s="151"/>
      <c r="L31" s="151"/>
      <c r="M31" s="151"/>
      <c r="N31" s="151"/>
    </row>
  </sheetData>
  <sheetProtection/>
  <mergeCells count="12">
    <mergeCell ref="A23:N23"/>
    <mergeCell ref="A25:N25"/>
    <mergeCell ref="A26:N26"/>
    <mergeCell ref="A27:N27"/>
    <mergeCell ref="A28:N28"/>
    <mergeCell ref="A31:E31"/>
    <mergeCell ref="L1:N1"/>
    <mergeCell ref="A3:N3"/>
    <mergeCell ref="A6:N6"/>
    <mergeCell ref="A22:N22"/>
    <mergeCell ref="A24:N24"/>
    <mergeCell ref="I31:N3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E9" sqref="E9:F9"/>
    </sheetView>
  </sheetViews>
  <sheetFormatPr defaultColWidth="9.00390625" defaultRowHeight="12.75"/>
  <cols>
    <col min="1" max="1" width="5.00390625" style="0" customWidth="1"/>
    <col min="4" max="4" width="12.375" style="0" customWidth="1"/>
    <col min="6" max="6" width="10.75390625" style="0" customWidth="1"/>
    <col min="7" max="7" width="5.00390625" style="0" customWidth="1"/>
    <col min="8" max="8" width="7.875" style="0" customWidth="1"/>
    <col min="10" max="10" width="11.875" style="0" customWidth="1"/>
    <col min="11" max="11" width="5.75390625" style="0" customWidth="1"/>
    <col min="12" max="12" width="11.75390625" style="0" customWidth="1"/>
    <col min="13" max="13" width="11.125" style="0" customWidth="1"/>
    <col min="14" max="14" width="12.75390625" style="0" customWidth="1"/>
  </cols>
  <sheetData>
    <row r="1" spans="1:16" s="1" customFormat="1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56" t="s">
        <v>75</v>
      </c>
      <c r="M1" s="156"/>
      <c r="N1" s="156"/>
      <c r="O1" s="2"/>
      <c r="P1" s="2"/>
    </row>
    <row r="2" spans="1:14" s="1" customFormat="1" ht="14.25" customHeight="1">
      <c r="A2" s="115"/>
      <c r="B2" s="115"/>
      <c r="C2" s="115"/>
      <c r="D2" s="115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18" customHeight="1">
      <c r="A3" s="156" t="s">
        <v>122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s="1" customFormat="1" ht="14.2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s="1" customFormat="1" ht="17.25" customHeight="1">
      <c r="A5" s="136" t="s">
        <v>61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8"/>
    </row>
    <row r="6" spans="1:14" s="4" customFormat="1" ht="54.75" customHeight="1">
      <c r="A6" s="105" t="s">
        <v>26</v>
      </c>
      <c r="B6" s="152" t="s">
        <v>0</v>
      </c>
      <c r="C6" s="153"/>
      <c r="D6" s="154"/>
      <c r="E6" s="152" t="s">
        <v>62</v>
      </c>
      <c r="F6" s="154"/>
      <c r="G6" s="106" t="s">
        <v>11</v>
      </c>
      <c r="H6" s="107" t="s">
        <v>2</v>
      </c>
      <c r="I6" s="108" t="s">
        <v>1</v>
      </c>
      <c r="J6" s="108" t="s">
        <v>39</v>
      </c>
      <c r="K6" s="108" t="s">
        <v>29</v>
      </c>
      <c r="L6" s="109" t="s">
        <v>40</v>
      </c>
      <c r="M6" s="110" t="s">
        <v>41</v>
      </c>
      <c r="N6" s="108" t="s">
        <v>47</v>
      </c>
    </row>
    <row r="7" spans="1:14" s="4" customFormat="1" ht="11.25" customHeight="1">
      <c r="A7" s="111" t="s">
        <v>12</v>
      </c>
      <c r="B7" s="155" t="s">
        <v>13</v>
      </c>
      <c r="C7" s="155"/>
      <c r="D7" s="155"/>
      <c r="E7" s="155" t="s">
        <v>14</v>
      </c>
      <c r="F7" s="155"/>
      <c r="G7" s="111" t="s">
        <v>15</v>
      </c>
      <c r="H7" s="111" t="s">
        <v>16</v>
      </c>
      <c r="I7" s="110" t="s">
        <v>17</v>
      </c>
      <c r="J7" s="110" t="s">
        <v>18</v>
      </c>
      <c r="K7" s="110" t="s">
        <v>19</v>
      </c>
      <c r="L7" s="58" t="s">
        <v>20</v>
      </c>
      <c r="M7" s="110" t="s">
        <v>21</v>
      </c>
      <c r="N7" s="108" t="s">
        <v>25</v>
      </c>
    </row>
    <row r="8" spans="1:14" s="1" customFormat="1" ht="53.25" customHeight="1">
      <c r="A8" s="25">
        <v>1</v>
      </c>
      <c r="B8" s="158" t="s">
        <v>85</v>
      </c>
      <c r="C8" s="158"/>
      <c r="D8" s="158"/>
      <c r="E8" s="159" t="s">
        <v>126</v>
      </c>
      <c r="F8" s="159"/>
      <c r="G8" s="22" t="s">
        <v>38</v>
      </c>
      <c r="H8" s="22">
        <v>100</v>
      </c>
      <c r="I8" s="26">
        <v>0</v>
      </c>
      <c r="J8" s="27">
        <f>H8*I8</f>
        <v>0</v>
      </c>
      <c r="K8" s="28">
        <v>0.08</v>
      </c>
      <c r="L8" s="27">
        <f>J8*K8</f>
        <v>0</v>
      </c>
      <c r="M8" s="27">
        <f>SUM(L8,J8)</f>
        <v>0</v>
      </c>
      <c r="N8" s="22"/>
    </row>
    <row r="9" spans="1:14" s="1" customFormat="1" ht="50.25" customHeight="1" thickBot="1">
      <c r="A9" s="25">
        <v>2</v>
      </c>
      <c r="B9" s="158" t="s">
        <v>85</v>
      </c>
      <c r="C9" s="158"/>
      <c r="D9" s="158"/>
      <c r="E9" s="159" t="s">
        <v>127</v>
      </c>
      <c r="F9" s="159"/>
      <c r="G9" s="22" t="s">
        <v>38</v>
      </c>
      <c r="H9" s="22">
        <v>300</v>
      </c>
      <c r="I9" s="26">
        <v>0</v>
      </c>
      <c r="J9" s="27">
        <f>H9*I9</f>
        <v>0</v>
      </c>
      <c r="K9" s="28">
        <v>0.08</v>
      </c>
      <c r="L9" s="27">
        <f>J9*K9</f>
        <v>0</v>
      </c>
      <c r="M9" s="27">
        <f>SUM(L9,J9)</f>
        <v>0</v>
      </c>
      <c r="N9" s="22"/>
    </row>
    <row r="10" spans="1:14" s="1" customFormat="1" ht="28.5" customHeight="1" thickBot="1">
      <c r="A10" s="83"/>
      <c r="B10" s="83"/>
      <c r="C10" s="83"/>
      <c r="D10" s="83"/>
      <c r="E10" s="83"/>
      <c r="F10" s="83"/>
      <c r="G10" s="84"/>
      <c r="H10" s="84"/>
      <c r="I10" s="117" t="s">
        <v>33</v>
      </c>
      <c r="J10" s="118">
        <f>SUM(J8:J9)</f>
        <v>0</v>
      </c>
      <c r="K10" s="86"/>
      <c r="L10" s="119">
        <f>SUM(L8:L9)</f>
        <v>0</v>
      </c>
      <c r="M10" s="120">
        <f>SUM(M8:M9)</f>
        <v>0</v>
      </c>
      <c r="N10" s="121"/>
    </row>
    <row r="11" spans="1:14" s="1" customFormat="1" ht="18" customHeight="1">
      <c r="A11" s="83"/>
      <c r="B11" s="83"/>
      <c r="C11" s="83"/>
      <c r="D11" s="83"/>
      <c r="E11" s="83"/>
      <c r="F11" s="83"/>
      <c r="G11" s="84"/>
      <c r="H11" s="84"/>
      <c r="I11" s="87"/>
      <c r="J11" s="88"/>
      <c r="K11" s="86"/>
      <c r="L11" s="88"/>
      <c r="M11" s="88"/>
      <c r="N11" s="121"/>
    </row>
    <row r="12" spans="1:14" s="1" customFormat="1" ht="21.75" customHeight="1">
      <c r="A12" s="147" t="s">
        <v>94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</row>
    <row r="13" spans="1:14" s="1" customFormat="1" ht="17.25" customHeight="1">
      <c r="A13" s="147" t="s">
        <v>95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s="7" customFormat="1" ht="18.75" customHeight="1">
      <c r="A14" s="147" t="s">
        <v>109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s="7" customFormat="1" ht="1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7" customFormat="1" ht="1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s="7" customFormat="1" ht="1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pans="1:14" s="7" customFormat="1" ht="1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 s="3" customFormat="1" ht="63.75" customHeight="1">
      <c r="A19" s="134" t="s">
        <v>89</v>
      </c>
      <c r="B19" s="134"/>
      <c r="C19" s="134"/>
      <c r="D19" s="134"/>
      <c r="E19" s="134"/>
      <c r="F19" s="134"/>
      <c r="G19" s="55"/>
      <c r="H19" s="55"/>
      <c r="I19" s="55"/>
      <c r="J19" s="157" t="s">
        <v>90</v>
      </c>
      <c r="K19" s="157"/>
      <c r="L19" s="157"/>
      <c r="M19" s="157"/>
      <c r="N19" s="56"/>
    </row>
  </sheetData>
  <sheetProtection/>
  <mergeCells count="16">
    <mergeCell ref="A19:F19"/>
    <mergeCell ref="J19:M19"/>
    <mergeCell ref="B8:D8"/>
    <mergeCell ref="E8:F8"/>
    <mergeCell ref="B9:D9"/>
    <mergeCell ref="E9:F9"/>
    <mergeCell ref="A12:N12"/>
    <mergeCell ref="A13:N13"/>
    <mergeCell ref="A14:N14"/>
    <mergeCell ref="B6:D6"/>
    <mergeCell ref="E6:F6"/>
    <mergeCell ref="B7:D7"/>
    <mergeCell ref="E7:F7"/>
    <mergeCell ref="L1:N1"/>
    <mergeCell ref="A3:N3"/>
    <mergeCell ref="A5:N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A14" sqref="A14:N14"/>
    </sheetView>
  </sheetViews>
  <sheetFormatPr defaultColWidth="9.00390625" defaultRowHeight="12.75"/>
  <cols>
    <col min="1" max="1" width="3.75390625" style="0" customWidth="1"/>
    <col min="4" max="4" width="27.625" style="0" customWidth="1"/>
    <col min="6" max="6" width="4.125" style="0" customWidth="1"/>
    <col min="7" max="7" width="5.625" style="0" customWidth="1"/>
    <col min="8" max="8" width="6.75390625" style="0" customWidth="1"/>
    <col min="9" max="9" width="9.25390625" style="0" bestFit="1" customWidth="1"/>
    <col min="10" max="10" width="10.00390625" style="0" customWidth="1"/>
    <col min="11" max="11" width="6.00390625" style="0" customWidth="1"/>
    <col min="12" max="12" width="8.875" style="0" customWidth="1"/>
    <col min="13" max="13" width="10.25390625" style="0" customWidth="1"/>
    <col min="14" max="14" width="14.75390625" style="0" customWidth="1"/>
  </cols>
  <sheetData>
    <row r="1" spans="1:16" s="1" customFormat="1" ht="1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46" t="s">
        <v>77</v>
      </c>
      <c r="M1" s="146"/>
      <c r="N1" s="146"/>
      <c r="O1" s="2"/>
      <c r="P1" s="2"/>
    </row>
    <row r="2" spans="1:14" s="1" customFormat="1" ht="18" customHeight="1">
      <c r="A2" s="146" t="s">
        <v>76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s="1" customFormat="1" ht="14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1" customFormat="1" ht="14.25" customHeight="1">
      <c r="A4" s="143" t="s">
        <v>51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5"/>
    </row>
    <row r="5" spans="1:14" s="8" customFormat="1" ht="36.75" customHeight="1">
      <c r="A5" s="90" t="s">
        <v>26</v>
      </c>
      <c r="B5" s="160" t="s">
        <v>0</v>
      </c>
      <c r="C5" s="160"/>
      <c r="D5" s="160"/>
      <c r="E5" s="160" t="s">
        <v>63</v>
      </c>
      <c r="F5" s="160"/>
      <c r="G5" s="90" t="s">
        <v>11</v>
      </c>
      <c r="H5" s="90" t="s">
        <v>2</v>
      </c>
      <c r="I5" s="91" t="s">
        <v>1</v>
      </c>
      <c r="J5" s="91" t="s">
        <v>39</v>
      </c>
      <c r="K5" s="91" t="s">
        <v>29</v>
      </c>
      <c r="L5" s="92" t="s">
        <v>40</v>
      </c>
      <c r="M5" s="91" t="s">
        <v>41</v>
      </c>
      <c r="N5" s="60" t="s">
        <v>47</v>
      </c>
    </row>
    <row r="6" spans="1:14" s="8" customFormat="1" ht="11.25">
      <c r="A6" s="90" t="s">
        <v>12</v>
      </c>
      <c r="B6" s="160" t="s">
        <v>13</v>
      </c>
      <c r="C6" s="160"/>
      <c r="D6" s="160"/>
      <c r="E6" s="160" t="s">
        <v>14</v>
      </c>
      <c r="F6" s="160"/>
      <c r="G6" s="90" t="s">
        <v>15</v>
      </c>
      <c r="H6" s="90" t="s">
        <v>16</v>
      </c>
      <c r="I6" s="91" t="s">
        <v>17</v>
      </c>
      <c r="J6" s="91" t="s">
        <v>18</v>
      </c>
      <c r="K6" s="91" t="s">
        <v>19</v>
      </c>
      <c r="L6" s="92" t="s">
        <v>20</v>
      </c>
      <c r="M6" s="91" t="s">
        <v>21</v>
      </c>
      <c r="N6" s="60" t="s">
        <v>25</v>
      </c>
    </row>
    <row r="7" spans="1:14" s="1" customFormat="1" ht="51.75" customHeight="1">
      <c r="A7" s="63">
        <v>1</v>
      </c>
      <c r="B7" s="161" t="s">
        <v>118</v>
      </c>
      <c r="C7" s="162"/>
      <c r="D7" s="163"/>
      <c r="E7" s="170" t="s">
        <v>45</v>
      </c>
      <c r="F7" s="170"/>
      <c r="G7" s="61" t="s">
        <v>38</v>
      </c>
      <c r="H7" s="61">
        <v>100</v>
      </c>
      <c r="I7" s="98">
        <v>0</v>
      </c>
      <c r="J7" s="64">
        <f>H7*I7</f>
        <v>0</v>
      </c>
      <c r="K7" s="65">
        <v>0.08</v>
      </c>
      <c r="L7" s="64">
        <f>J7*K7</f>
        <v>0</v>
      </c>
      <c r="M7" s="64">
        <f>J7+L7</f>
        <v>0</v>
      </c>
      <c r="N7" s="61"/>
    </row>
    <row r="8" spans="1:14" s="37" customFormat="1" ht="44.25" customHeight="1">
      <c r="A8" s="93">
        <v>2</v>
      </c>
      <c r="B8" s="165" t="s">
        <v>118</v>
      </c>
      <c r="C8" s="166"/>
      <c r="D8" s="167"/>
      <c r="E8" s="168" t="s">
        <v>101</v>
      </c>
      <c r="F8" s="169"/>
      <c r="G8" s="94" t="s">
        <v>38</v>
      </c>
      <c r="H8" s="94">
        <v>100</v>
      </c>
      <c r="I8" s="95">
        <v>0</v>
      </c>
      <c r="J8" s="96">
        <v>0</v>
      </c>
      <c r="K8" s="97">
        <v>0.08</v>
      </c>
      <c r="L8" s="96">
        <v>0</v>
      </c>
      <c r="M8" s="96">
        <v>0</v>
      </c>
      <c r="N8" s="94"/>
    </row>
    <row r="9" spans="1:14" s="1" customFormat="1" ht="54.75" customHeight="1">
      <c r="A9" s="63">
        <v>3</v>
      </c>
      <c r="B9" s="161" t="s">
        <v>119</v>
      </c>
      <c r="C9" s="162"/>
      <c r="D9" s="163"/>
      <c r="E9" s="170" t="s">
        <v>42</v>
      </c>
      <c r="F9" s="170"/>
      <c r="G9" s="61" t="s">
        <v>38</v>
      </c>
      <c r="H9" s="61">
        <v>5</v>
      </c>
      <c r="I9" s="98">
        <v>0</v>
      </c>
      <c r="J9" s="64">
        <f>H9*I9</f>
        <v>0</v>
      </c>
      <c r="K9" s="65">
        <v>0.08</v>
      </c>
      <c r="L9" s="64">
        <f>J9*K9</f>
        <v>0</v>
      </c>
      <c r="M9" s="64">
        <f>J9+L9</f>
        <v>0</v>
      </c>
      <c r="N9" s="61"/>
    </row>
    <row r="10" spans="1:14" s="37" customFormat="1" ht="64.5" customHeight="1" thickBot="1">
      <c r="A10" s="93">
        <v>4</v>
      </c>
      <c r="B10" s="165" t="s">
        <v>102</v>
      </c>
      <c r="C10" s="166"/>
      <c r="D10" s="167"/>
      <c r="E10" s="168" t="s">
        <v>103</v>
      </c>
      <c r="F10" s="169"/>
      <c r="G10" s="94" t="s">
        <v>38</v>
      </c>
      <c r="H10" s="94">
        <v>5</v>
      </c>
      <c r="I10" s="95">
        <v>0</v>
      </c>
      <c r="J10" s="96">
        <v>0</v>
      </c>
      <c r="K10" s="97">
        <v>0.08</v>
      </c>
      <c r="L10" s="96">
        <v>0</v>
      </c>
      <c r="M10" s="96">
        <v>0</v>
      </c>
      <c r="N10" s="94"/>
    </row>
    <row r="11" spans="1:14" s="1" customFormat="1" ht="21" customHeight="1" thickBot="1">
      <c r="A11" s="67"/>
      <c r="B11" s="67"/>
      <c r="C11" s="67"/>
      <c r="D11" s="67"/>
      <c r="E11" s="67"/>
      <c r="F11" s="67"/>
      <c r="G11" s="68"/>
      <c r="H11" s="68"/>
      <c r="I11" s="69" t="s">
        <v>33</v>
      </c>
      <c r="J11" s="70">
        <f>SUM(J7:J9)</f>
        <v>0</v>
      </c>
      <c r="K11" s="99"/>
      <c r="L11" s="100">
        <f>SUM(L7:L9)</f>
        <v>0</v>
      </c>
      <c r="M11" s="70">
        <f>SUM(M7:M9)</f>
        <v>0</v>
      </c>
      <c r="N11" s="101"/>
    </row>
    <row r="12" spans="1:14" s="1" customFormat="1" ht="16.5" customHeight="1">
      <c r="A12" s="67"/>
      <c r="B12" s="67"/>
      <c r="C12" s="67"/>
      <c r="D12" s="67"/>
      <c r="E12" s="67"/>
      <c r="F12" s="67"/>
      <c r="G12" s="68"/>
      <c r="H12" s="68"/>
      <c r="I12" s="72"/>
      <c r="J12" s="73"/>
      <c r="K12" s="99"/>
      <c r="L12" s="73"/>
      <c r="M12" s="73"/>
      <c r="N12" s="101"/>
    </row>
    <row r="13" spans="1:14" s="1" customFormat="1" ht="14.25" customHeight="1">
      <c r="A13" s="147" t="s">
        <v>94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s="1" customFormat="1" ht="16.5" customHeight="1">
      <c r="A14" s="147" t="s">
        <v>95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s="1" customFormat="1" ht="16.5" customHeight="1">
      <c r="A15" s="147" t="s">
        <v>109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</row>
    <row r="16" spans="1:14" s="1" customFormat="1" ht="25.5" customHeight="1">
      <c r="A16" s="164" t="s">
        <v>110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</row>
    <row r="17" spans="1:14" s="1" customFormat="1" ht="15" customHeight="1">
      <c r="A17" s="67"/>
      <c r="B17" s="67"/>
      <c r="C17" s="67"/>
      <c r="D17" s="67"/>
      <c r="E17" s="67"/>
      <c r="F17" s="67"/>
      <c r="G17" s="68"/>
      <c r="H17" s="68"/>
      <c r="I17" s="72"/>
      <c r="J17" s="73"/>
      <c r="K17" s="99"/>
      <c r="L17" s="73"/>
      <c r="M17" s="73"/>
      <c r="N17" s="101"/>
    </row>
    <row r="18" spans="1:14" s="1" customFormat="1" ht="15.75" customHeight="1">
      <c r="A18" s="101"/>
      <c r="B18" s="101"/>
      <c r="C18" s="101"/>
      <c r="D18" s="101"/>
      <c r="E18" s="101"/>
      <c r="F18" s="101"/>
      <c r="G18" s="102"/>
      <c r="H18" s="102"/>
      <c r="I18" s="103"/>
      <c r="J18" s="104"/>
      <c r="K18" s="102"/>
      <c r="L18" s="104"/>
      <c r="M18" s="104"/>
      <c r="N18" s="101"/>
    </row>
    <row r="19" spans="1:14" s="3" customFormat="1" ht="45.75" customHeight="1">
      <c r="A19" s="172" t="s">
        <v>70</v>
      </c>
      <c r="B19" s="172"/>
      <c r="C19" s="172"/>
      <c r="D19" s="172"/>
      <c r="E19" s="172"/>
      <c r="F19" s="172"/>
      <c r="G19" s="77"/>
      <c r="H19" s="77"/>
      <c r="I19" s="77"/>
      <c r="J19" s="171" t="s">
        <v>120</v>
      </c>
      <c r="K19" s="171"/>
      <c r="L19" s="171"/>
      <c r="M19" s="171"/>
      <c r="N19" s="171"/>
    </row>
  </sheetData>
  <sheetProtection/>
  <mergeCells count="21">
    <mergeCell ref="J19:N19"/>
    <mergeCell ref="L1:N1"/>
    <mergeCell ref="A2:N2"/>
    <mergeCell ref="A19:F19"/>
    <mergeCell ref="B9:D9"/>
    <mergeCell ref="E9:F9"/>
    <mergeCell ref="B6:D6"/>
    <mergeCell ref="E6:F6"/>
    <mergeCell ref="A16:N16"/>
    <mergeCell ref="B8:D8"/>
    <mergeCell ref="E8:F8"/>
    <mergeCell ref="B10:D10"/>
    <mergeCell ref="E10:F10"/>
    <mergeCell ref="E7:F7"/>
    <mergeCell ref="A14:N14"/>
    <mergeCell ref="A4:N4"/>
    <mergeCell ref="B5:D5"/>
    <mergeCell ref="E5:F5"/>
    <mergeCell ref="A15:N15"/>
    <mergeCell ref="A13:N13"/>
    <mergeCell ref="B7:D7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A2" sqref="A2:N2"/>
    </sheetView>
  </sheetViews>
  <sheetFormatPr defaultColWidth="9.00390625" defaultRowHeight="12.75"/>
  <cols>
    <col min="1" max="1" width="5.25390625" style="0" customWidth="1"/>
    <col min="6" max="6" width="20.75390625" style="0" customWidth="1"/>
    <col min="7" max="7" width="4.875" style="0" customWidth="1"/>
    <col min="8" max="8" width="6.25390625" style="0" customWidth="1"/>
    <col min="10" max="10" width="11.125" style="0" customWidth="1"/>
    <col min="11" max="11" width="5.375" style="0" customWidth="1"/>
    <col min="12" max="12" width="9.375" style="0" customWidth="1"/>
    <col min="13" max="13" width="10.25390625" style="0" customWidth="1"/>
    <col min="14" max="14" width="18.75390625" style="0" customWidth="1"/>
  </cols>
  <sheetData>
    <row r="1" spans="1:16" s="4" customFormat="1" ht="1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46" t="s">
        <v>79</v>
      </c>
      <c r="M1" s="146"/>
      <c r="N1" s="146"/>
      <c r="O1" s="9"/>
      <c r="P1" s="9"/>
    </row>
    <row r="2" spans="1:14" s="4" customFormat="1" ht="18" customHeight="1">
      <c r="A2" s="146" t="s">
        <v>78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s="4" customFormat="1" ht="14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4" customFormat="1" ht="15.75" customHeight="1">
      <c r="A4" s="143" t="s">
        <v>64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5"/>
    </row>
    <row r="5" spans="1:14" s="4" customFormat="1" ht="30.75" customHeight="1">
      <c r="A5" s="143" t="s">
        <v>91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0"/>
    </row>
    <row r="6" spans="1:14" s="8" customFormat="1" ht="39.75" customHeight="1">
      <c r="A6" s="122" t="s">
        <v>26</v>
      </c>
      <c r="B6" s="173" t="s">
        <v>0</v>
      </c>
      <c r="C6" s="174"/>
      <c r="D6" s="174"/>
      <c r="E6" s="181"/>
      <c r="F6" s="182"/>
      <c r="G6" s="123" t="s">
        <v>11</v>
      </c>
      <c r="H6" s="59" t="s">
        <v>2</v>
      </c>
      <c r="I6" s="60" t="s">
        <v>1</v>
      </c>
      <c r="J6" s="60" t="s">
        <v>35</v>
      </c>
      <c r="K6" s="60" t="s">
        <v>29</v>
      </c>
      <c r="L6" s="124" t="s">
        <v>36</v>
      </c>
      <c r="M6" s="91" t="s">
        <v>37</v>
      </c>
      <c r="N6" s="60" t="s">
        <v>93</v>
      </c>
    </row>
    <row r="7" spans="1:14" s="8" customFormat="1" ht="11.25">
      <c r="A7" s="90" t="s">
        <v>12</v>
      </c>
      <c r="B7" s="173" t="s">
        <v>13</v>
      </c>
      <c r="C7" s="174"/>
      <c r="D7" s="174"/>
      <c r="E7" s="174"/>
      <c r="F7" s="175"/>
      <c r="G7" s="90" t="s">
        <v>14</v>
      </c>
      <c r="H7" s="90" t="s">
        <v>15</v>
      </c>
      <c r="I7" s="91" t="s">
        <v>16</v>
      </c>
      <c r="J7" s="91" t="s">
        <v>17</v>
      </c>
      <c r="K7" s="91" t="s">
        <v>18</v>
      </c>
      <c r="L7" s="92" t="s">
        <v>19</v>
      </c>
      <c r="M7" s="91" t="s">
        <v>20</v>
      </c>
      <c r="N7" s="60" t="s">
        <v>25</v>
      </c>
    </row>
    <row r="8" spans="1:14" s="4" customFormat="1" ht="72" customHeight="1">
      <c r="A8" s="63">
        <v>1</v>
      </c>
      <c r="B8" s="176" t="s">
        <v>82</v>
      </c>
      <c r="C8" s="177"/>
      <c r="D8" s="177"/>
      <c r="E8" s="177"/>
      <c r="F8" s="178"/>
      <c r="G8" s="61" t="s">
        <v>38</v>
      </c>
      <c r="H8" s="61">
        <v>1200</v>
      </c>
      <c r="I8" s="113">
        <v>0</v>
      </c>
      <c r="J8" s="64">
        <f>H8*I8</f>
        <v>0</v>
      </c>
      <c r="K8" s="65">
        <v>0.08</v>
      </c>
      <c r="L8" s="64">
        <f>J8*K8</f>
        <v>0</v>
      </c>
      <c r="M8" s="64">
        <f>J8+L8</f>
        <v>0</v>
      </c>
      <c r="N8" s="61"/>
    </row>
    <row r="9" spans="1:14" s="4" customFormat="1" ht="77.25" customHeight="1">
      <c r="A9" s="63">
        <v>2</v>
      </c>
      <c r="B9" s="176" t="s">
        <v>83</v>
      </c>
      <c r="C9" s="177"/>
      <c r="D9" s="177"/>
      <c r="E9" s="177"/>
      <c r="F9" s="178"/>
      <c r="G9" s="61" t="s">
        <v>38</v>
      </c>
      <c r="H9" s="61">
        <v>1200</v>
      </c>
      <c r="I9" s="113">
        <v>0</v>
      </c>
      <c r="J9" s="64">
        <f>H9*I9</f>
        <v>0</v>
      </c>
      <c r="K9" s="65">
        <v>0.08</v>
      </c>
      <c r="L9" s="64">
        <f>J9*K9</f>
        <v>0</v>
      </c>
      <c r="M9" s="64">
        <f>J9+L9</f>
        <v>0</v>
      </c>
      <c r="N9" s="61"/>
    </row>
    <row r="10" spans="1:14" s="4" customFormat="1" ht="101.25" customHeight="1" thickBot="1">
      <c r="A10" s="111">
        <v>3</v>
      </c>
      <c r="B10" s="176" t="s">
        <v>84</v>
      </c>
      <c r="C10" s="177"/>
      <c r="D10" s="177"/>
      <c r="E10" s="177"/>
      <c r="F10" s="178"/>
      <c r="G10" s="61" t="s">
        <v>38</v>
      </c>
      <c r="H10" s="61">
        <v>40</v>
      </c>
      <c r="I10" s="113">
        <v>0</v>
      </c>
      <c r="J10" s="64">
        <f>H10*I10</f>
        <v>0</v>
      </c>
      <c r="K10" s="65">
        <v>0.08</v>
      </c>
      <c r="L10" s="64">
        <f>J10*K10</f>
        <v>0</v>
      </c>
      <c r="M10" s="64">
        <f>J10+L10</f>
        <v>0</v>
      </c>
      <c r="N10" s="61"/>
    </row>
    <row r="11" spans="1:14" s="4" customFormat="1" ht="23.25" customHeight="1" thickBot="1">
      <c r="A11" s="101"/>
      <c r="B11" s="101"/>
      <c r="C11" s="101"/>
      <c r="D11" s="101"/>
      <c r="E11" s="101"/>
      <c r="F11" s="101"/>
      <c r="G11" s="102"/>
      <c r="H11" s="102"/>
      <c r="I11" s="125" t="s">
        <v>33</v>
      </c>
      <c r="J11" s="126">
        <f>SUM(J8:J10)</f>
        <v>0</v>
      </c>
      <c r="K11" s="127"/>
      <c r="L11" s="126">
        <f>SUM(L8:L10)</f>
        <v>0</v>
      </c>
      <c r="M11" s="126">
        <f>SUM(M8:M10)</f>
        <v>0</v>
      </c>
      <c r="N11" s="101"/>
    </row>
    <row r="12" spans="1:14" s="4" customFormat="1" ht="16.5" customHeight="1">
      <c r="A12" s="101"/>
      <c r="B12" s="101"/>
      <c r="C12" s="101"/>
      <c r="D12" s="101"/>
      <c r="E12" s="101"/>
      <c r="F12" s="101"/>
      <c r="G12" s="102"/>
      <c r="H12" s="102"/>
      <c r="I12" s="103"/>
      <c r="J12" s="128"/>
      <c r="K12" s="127"/>
      <c r="L12" s="128"/>
      <c r="M12" s="128"/>
      <c r="N12" s="101"/>
    </row>
    <row r="13" spans="1:14" s="4" customFormat="1" ht="14.25" customHeight="1">
      <c r="A13" s="147" t="s">
        <v>94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s="4" customFormat="1" ht="14.25" customHeight="1">
      <c r="A14" s="147" t="s">
        <v>95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s="4" customFormat="1" ht="15.75" customHeight="1">
      <c r="A15" s="147" t="s">
        <v>109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</row>
    <row r="16" spans="1:14" s="4" customFormat="1" ht="15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s="4" customFormat="1" ht="15.7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</row>
    <row r="18" s="10" customFormat="1" ht="12.75"/>
    <row r="19" spans="1:14" s="11" customFormat="1" ht="51" customHeight="1">
      <c r="A19" s="172" t="s">
        <v>92</v>
      </c>
      <c r="B19" s="172"/>
      <c r="C19" s="172"/>
      <c r="D19" s="172"/>
      <c r="E19" s="172"/>
      <c r="F19" s="172"/>
      <c r="G19" s="77"/>
      <c r="H19" s="77"/>
      <c r="I19" s="77"/>
      <c r="J19" s="171" t="s">
        <v>74</v>
      </c>
      <c r="K19" s="171"/>
      <c r="L19" s="171"/>
      <c r="M19" s="171"/>
      <c r="N19" s="171"/>
    </row>
  </sheetData>
  <sheetProtection/>
  <mergeCells count="14">
    <mergeCell ref="A19:F19"/>
    <mergeCell ref="B9:F9"/>
    <mergeCell ref="B10:F10"/>
    <mergeCell ref="A5:N5"/>
    <mergeCell ref="J19:N19"/>
    <mergeCell ref="B6:F6"/>
    <mergeCell ref="A13:N13"/>
    <mergeCell ref="A14:N14"/>
    <mergeCell ref="A15:N15"/>
    <mergeCell ref="B7:F7"/>
    <mergeCell ref="B8:F8"/>
    <mergeCell ref="A4:N4"/>
    <mergeCell ref="L1:N1"/>
    <mergeCell ref="A2:N2"/>
  </mergeCells>
  <printOptions/>
  <pageMargins left="0.5118110236220472" right="0.5118110236220472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zoomScalePageLayoutView="0" workbookViewId="0" topLeftCell="A1">
      <selection activeCell="A2" sqref="A2:N2"/>
    </sheetView>
  </sheetViews>
  <sheetFormatPr defaultColWidth="9.00390625" defaultRowHeight="12.75"/>
  <cols>
    <col min="1" max="1" width="5.00390625" style="0" customWidth="1"/>
    <col min="6" max="6" width="18.75390625" style="0" customWidth="1"/>
    <col min="8" max="8" width="7.375" style="0" customWidth="1"/>
    <col min="9" max="9" width="8.00390625" style="0" customWidth="1"/>
    <col min="10" max="10" width="10.875" style="0" customWidth="1"/>
    <col min="11" max="11" width="5.375" style="0" customWidth="1"/>
    <col min="12" max="13" width="11.125" style="0" customWidth="1"/>
    <col min="14" max="14" width="14.625" style="0" customWidth="1"/>
  </cols>
  <sheetData>
    <row r="1" spans="1:16" s="4" customFormat="1" ht="18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183" t="s">
        <v>80</v>
      </c>
      <c r="M1" s="183"/>
      <c r="N1" s="183"/>
      <c r="O1" s="9"/>
      <c r="P1" s="9"/>
    </row>
    <row r="2" spans="1:14" s="4" customFormat="1" ht="18" customHeight="1">
      <c r="A2" s="146" t="s">
        <v>121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s="4" customFormat="1" ht="14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4" customFormat="1" ht="18" customHeight="1">
      <c r="A4" s="143" t="s">
        <v>67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5"/>
    </row>
    <row r="5" spans="1:14" s="4" customFormat="1" ht="17.25" customHeight="1">
      <c r="A5" s="143" t="s">
        <v>65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/>
    </row>
    <row r="6" spans="1:14" s="4" customFormat="1" ht="34.5" customHeight="1">
      <c r="A6" s="105" t="s">
        <v>26</v>
      </c>
      <c r="B6" s="143" t="s">
        <v>0</v>
      </c>
      <c r="C6" s="144"/>
      <c r="D6" s="144"/>
      <c r="E6" s="179"/>
      <c r="F6" s="180"/>
      <c r="G6" s="106" t="s">
        <v>11</v>
      </c>
      <c r="H6" s="107" t="s">
        <v>2</v>
      </c>
      <c r="I6" s="108" t="s">
        <v>1</v>
      </c>
      <c r="J6" s="108" t="s">
        <v>35</v>
      </c>
      <c r="K6" s="108" t="s">
        <v>29</v>
      </c>
      <c r="L6" s="109" t="s">
        <v>36</v>
      </c>
      <c r="M6" s="110" t="s">
        <v>37</v>
      </c>
      <c r="N6" s="108" t="s">
        <v>47</v>
      </c>
    </row>
    <row r="7" spans="1:14" s="4" customFormat="1" ht="12">
      <c r="A7" s="111" t="s">
        <v>12</v>
      </c>
      <c r="B7" s="143" t="s">
        <v>13</v>
      </c>
      <c r="C7" s="144"/>
      <c r="D7" s="144"/>
      <c r="E7" s="144"/>
      <c r="F7" s="145"/>
      <c r="G7" s="111" t="s">
        <v>14</v>
      </c>
      <c r="H7" s="111" t="s">
        <v>15</v>
      </c>
      <c r="I7" s="111" t="s">
        <v>16</v>
      </c>
      <c r="J7" s="111" t="s">
        <v>17</v>
      </c>
      <c r="K7" s="111" t="s">
        <v>18</v>
      </c>
      <c r="L7" s="111" t="s">
        <v>19</v>
      </c>
      <c r="M7" s="111" t="s">
        <v>20</v>
      </c>
      <c r="N7" s="111" t="s">
        <v>21</v>
      </c>
    </row>
    <row r="8" spans="1:14" s="4" customFormat="1" ht="76.5" customHeight="1">
      <c r="A8" s="63">
        <v>1</v>
      </c>
      <c r="B8" s="161" t="s">
        <v>81</v>
      </c>
      <c r="C8" s="162"/>
      <c r="D8" s="162"/>
      <c r="E8" s="162"/>
      <c r="F8" s="163"/>
      <c r="G8" s="61" t="s">
        <v>48</v>
      </c>
      <c r="H8" s="112">
        <v>15</v>
      </c>
      <c r="I8" s="113">
        <v>0</v>
      </c>
      <c r="J8" s="64">
        <f>H8*I8</f>
        <v>0</v>
      </c>
      <c r="K8" s="65">
        <v>0.08</v>
      </c>
      <c r="L8" s="64">
        <f>J8*K8</f>
        <v>0</v>
      </c>
      <c r="M8" s="64">
        <f>J8+L8</f>
        <v>0</v>
      </c>
      <c r="N8" s="61"/>
    </row>
    <row r="9" spans="1:14" s="4" customFormat="1" ht="87" customHeight="1">
      <c r="A9" s="63">
        <v>2</v>
      </c>
      <c r="B9" s="161" t="s">
        <v>66</v>
      </c>
      <c r="C9" s="162"/>
      <c r="D9" s="162"/>
      <c r="E9" s="162"/>
      <c r="F9" s="163"/>
      <c r="G9" s="61" t="s">
        <v>48</v>
      </c>
      <c r="H9" s="112">
        <v>2</v>
      </c>
      <c r="I9" s="113">
        <v>0</v>
      </c>
      <c r="J9" s="64">
        <f>H9*I9</f>
        <v>0</v>
      </c>
      <c r="K9" s="65">
        <v>0.08</v>
      </c>
      <c r="L9" s="64">
        <f>J9*K9</f>
        <v>0</v>
      </c>
      <c r="M9" s="64">
        <f>J9+L9</f>
        <v>0</v>
      </c>
      <c r="N9" s="61"/>
    </row>
    <row r="10" spans="1:14" s="4" customFormat="1" ht="129" customHeight="1" thickBot="1">
      <c r="A10" s="63">
        <v>3</v>
      </c>
      <c r="B10" s="161" t="s">
        <v>134</v>
      </c>
      <c r="C10" s="162"/>
      <c r="D10" s="162"/>
      <c r="E10" s="162"/>
      <c r="F10" s="163"/>
      <c r="G10" s="61" t="s">
        <v>48</v>
      </c>
      <c r="H10" s="112">
        <v>2</v>
      </c>
      <c r="I10" s="113">
        <v>0</v>
      </c>
      <c r="J10" s="64">
        <f>H10*I10</f>
        <v>0</v>
      </c>
      <c r="K10" s="65">
        <v>0.08</v>
      </c>
      <c r="L10" s="64">
        <f>J10*K10</f>
        <v>0</v>
      </c>
      <c r="M10" s="64">
        <f>J10+L10</f>
        <v>0</v>
      </c>
      <c r="N10" s="61"/>
    </row>
    <row r="11" spans="1:14" s="4" customFormat="1" ht="27" customHeight="1" thickBot="1">
      <c r="A11" s="67"/>
      <c r="B11" s="67"/>
      <c r="C11" s="67"/>
      <c r="D11" s="67"/>
      <c r="E11" s="67"/>
      <c r="F11" s="67"/>
      <c r="G11" s="68"/>
      <c r="H11" s="68"/>
      <c r="I11" s="69" t="s">
        <v>33</v>
      </c>
      <c r="J11" s="70">
        <f>SUM(J8:J10)</f>
        <v>0</v>
      </c>
      <c r="K11" s="99"/>
      <c r="L11" s="100">
        <f>SUM(L8:L10)</f>
        <v>0</v>
      </c>
      <c r="M11" s="114">
        <f>SUM(M8:M10)</f>
        <v>0</v>
      </c>
      <c r="N11" s="101"/>
    </row>
    <row r="12" spans="1:14" s="4" customFormat="1" ht="15" customHeight="1">
      <c r="A12" s="147" t="s">
        <v>94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</row>
    <row r="13" spans="1:14" s="4" customFormat="1" ht="15" customHeight="1">
      <c r="A13" s="147" t="s">
        <v>95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s="4" customFormat="1" ht="15.75" customHeight="1">
      <c r="A14" s="147" t="s">
        <v>109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s="4" customFormat="1" ht="15.7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</row>
    <row r="16" spans="1:14" s="4" customFormat="1" ht="15.75" customHeight="1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</row>
    <row r="17" spans="1:14" s="11" customFormat="1" ht="51" customHeight="1">
      <c r="A17" s="172" t="s">
        <v>70</v>
      </c>
      <c r="B17" s="172"/>
      <c r="C17" s="172"/>
      <c r="D17" s="172"/>
      <c r="E17" s="172"/>
      <c r="F17" s="172"/>
      <c r="G17" s="77"/>
      <c r="H17" s="77"/>
      <c r="I17" s="77"/>
      <c r="J17" s="171" t="s">
        <v>74</v>
      </c>
      <c r="K17" s="171"/>
      <c r="L17" s="171"/>
      <c r="M17" s="171"/>
      <c r="N17" s="171"/>
    </row>
    <row r="18" s="1" customFormat="1" ht="11.25"/>
  </sheetData>
  <sheetProtection/>
  <mergeCells count="14">
    <mergeCell ref="A17:F17"/>
    <mergeCell ref="B7:F7"/>
    <mergeCell ref="B8:F8"/>
    <mergeCell ref="B9:F9"/>
    <mergeCell ref="B10:F10"/>
    <mergeCell ref="J17:N17"/>
    <mergeCell ref="A12:N12"/>
    <mergeCell ref="A13:N13"/>
    <mergeCell ref="A14:N14"/>
    <mergeCell ref="A4:N4"/>
    <mergeCell ref="A5:N5"/>
    <mergeCell ref="B6:F6"/>
    <mergeCell ref="L1:N1"/>
    <mergeCell ref="A2:N2"/>
  </mergeCells>
  <printOptions/>
  <pageMargins left="0.5118110236220472" right="0.5118110236220472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Jaz</dc:creator>
  <cp:keywords/>
  <dc:description/>
  <cp:lastModifiedBy>Admin</cp:lastModifiedBy>
  <cp:lastPrinted>2020-04-17T10:40:22Z</cp:lastPrinted>
  <dcterms:created xsi:type="dcterms:W3CDTF">1999-10-18T13:48:37Z</dcterms:created>
  <dcterms:modified xsi:type="dcterms:W3CDTF">2020-04-20T07:42:56Z</dcterms:modified>
  <cp:category/>
  <cp:version/>
  <cp:contentType/>
  <cp:contentStatus/>
</cp:coreProperties>
</file>