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nowe Moje dokumenty\zapytania ofertowe\2023\materiały na wodoc Drzewice 2023\"/>
    </mc:Choice>
  </mc:AlternateContent>
  <bookViews>
    <workbookView xWindow="0" yWindow="0" windowWidth="24075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E5" i="1"/>
  <c r="F5" i="1" s="1"/>
  <c r="H5" i="1" s="1"/>
  <c r="E6" i="1"/>
  <c r="E7" i="1"/>
  <c r="E8" i="1"/>
  <c r="E9" i="1"/>
  <c r="F9" i="1" s="1"/>
  <c r="H9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G4" i="1"/>
  <c r="E4" i="1"/>
  <c r="F4" i="1" s="1"/>
  <c r="H4" i="1" s="1"/>
  <c r="G25" i="1" l="1"/>
  <c r="H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<sst xmlns="http://schemas.openxmlformats.org/spreadsheetml/2006/main" count="31" uniqueCount="31">
  <si>
    <t>Lp.</t>
  </si>
  <si>
    <t>Materiał</t>
  </si>
  <si>
    <t>Ilość /szt/</t>
  </si>
  <si>
    <t>cena jedn. netto /zł/</t>
  </si>
  <si>
    <t>podatek vat 23% /zł/</t>
  </si>
  <si>
    <t>cena jedn. brutto /zł/</t>
  </si>
  <si>
    <t>wartość netto /zł/</t>
  </si>
  <si>
    <t>obudowa teleskopowa do zasuwy DN 80 1,3-1,8 m</t>
  </si>
  <si>
    <t>skrzynka do zasuwy</t>
  </si>
  <si>
    <t>zasuwa kołnierzowa DN 80</t>
  </si>
  <si>
    <t>trójnik PE 125/80</t>
  </si>
  <si>
    <t>kołnierz galwanizowany do tulei PE 125</t>
  </si>
  <si>
    <t>kolano PE  125/45 st.</t>
  </si>
  <si>
    <t>trójnik PE 160/80</t>
  </si>
  <si>
    <t>kołnierz galwanizowany do tulei PE 160</t>
  </si>
  <si>
    <t>tuleja PE  160</t>
  </si>
  <si>
    <t>kolano PE  160/45st.</t>
  </si>
  <si>
    <t>zasuwa kołnierzowa DN 125</t>
  </si>
  <si>
    <t xml:space="preserve">obudowa teleskopowa do zasuwy DN 125 1,3-1,8m </t>
  </si>
  <si>
    <t>zasuwa kołnierzowa DN 150</t>
  </si>
  <si>
    <t>obudowa teleskopowa do zasuwy DN 150</t>
  </si>
  <si>
    <t>hydranty nadziemne łamane DN 80 – dł. 2150 mm</t>
  </si>
  <si>
    <t>kolano stopowe DN 80</t>
  </si>
  <si>
    <t>króciec kołnierzowy FF DN 80 L400</t>
  </si>
  <si>
    <t>Razem</t>
  </si>
  <si>
    <t>Załącznik nr 1a</t>
  </si>
  <si>
    <t>trójnik PE 160/125</t>
  </si>
  <si>
    <t>rura PE 100 PN 16 SDR 11 DN 125 (rura do przewiertów), przyjęto że 1 szt to 12m</t>
  </si>
  <si>
    <t xml:space="preserve">rura PE 100 PN 16 SDR 11 DN 160 (rura do przewiertów), przyjęto że 1 szt to 12m </t>
  </si>
  <si>
    <t>tuleja PE 125</t>
  </si>
  <si>
    <t>wartość brutto /zł/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</si>
</sst>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10" sqref="D10"/>
    </sheetView>
  </sheetViews>
  <sheetFormatPr defaultRowHeight="15" x14ac:dyDescent="0.25"/>
  <cols>
    <col min="1" max="1" width="4.7109375" customWidth="1"/>
    <col min="2" max="2" width="49.42578125" customWidth="1"/>
  </cols>
  <sheetData>
    <row r="1" spans="1:8" x14ac:dyDescent="0.25">
      <c r="E1" t="s">
        <v>25</v>
      </c>
    </row>
    <row r="3" spans="1:8" ht="57.7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6" t="s">
        <v>30</v>
      </c>
    </row>
    <row r="4" spans="1:8" ht="28.5" x14ac:dyDescent="0.25">
      <c r="A4" s="3">
        <v>1</v>
      </c>
      <c r="B4" s="4" t="s">
        <v>27</v>
      </c>
      <c r="C4" s="3">
        <v>77</v>
      </c>
      <c r="D4" s="3"/>
      <c r="E4" s="3">
        <f>D4*0.23</f>
        <v>0</v>
      </c>
      <c r="F4" s="3">
        <f>D4+E4</f>
        <v>0</v>
      </c>
      <c r="G4" s="3">
        <f>D4*C4</f>
        <v>0</v>
      </c>
      <c r="H4" s="3">
        <f>F4*C4</f>
        <v>0</v>
      </c>
    </row>
    <row r="5" spans="1:8" ht="28.5" x14ac:dyDescent="0.25">
      <c r="A5" s="3">
        <f>A4+1</f>
        <v>2</v>
      </c>
      <c r="B5" s="4" t="s">
        <v>28</v>
      </c>
      <c r="C5" s="3">
        <v>126</v>
      </c>
      <c r="D5" s="3"/>
      <c r="E5" s="3">
        <f t="shared" ref="E5:E24" si="0">D5*0.23</f>
        <v>0</v>
      </c>
      <c r="F5" s="3">
        <f t="shared" ref="F5:F24" si="1">D5+E5</f>
        <v>0</v>
      </c>
      <c r="G5" s="3">
        <f t="shared" ref="G5:G24" si="2">D5*C5</f>
        <v>0</v>
      </c>
      <c r="H5" s="3">
        <f t="shared" ref="H5:H24" si="3">F5*C5</f>
        <v>0</v>
      </c>
    </row>
    <row r="6" spans="1:8" x14ac:dyDescent="0.25">
      <c r="A6" s="3">
        <f t="shared" ref="A6:A24" si="4">A5+1</f>
        <v>3</v>
      </c>
      <c r="B6" s="5" t="s">
        <v>16</v>
      </c>
      <c r="C6" s="3">
        <v>24</v>
      </c>
      <c r="D6" s="3"/>
      <c r="E6" s="3">
        <f t="shared" si="0"/>
        <v>0</v>
      </c>
      <c r="F6" s="3">
        <f t="shared" si="1"/>
        <v>0</v>
      </c>
      <c r="G6" s="3">
        <f t="shared" si="2"/>
        <v>0</v>
      </c>
      <c r="H6" s="3">
        <f t="shared" si="3"/>
        <v>0</v>
      </c>
    </row>
    <row r="7" spans="1:8" x14ac:dyDescent="0.25">
      <c r="A7" s="3">
        <f t="shared" si="4"/>
        <v>4</v>
      </c>
      <c r="B7" s="5" t="s">
        <v>15</v>
      </c>
      <c r="C7" s="3">
        <v>20</v>
      </c>
      <c r="D7" s="3"/>
      <c r="E7" s="3">
        <f t="shared" si="0"/>
        <v>0</v>
      </c>
      <c r="F7" s="3">
        <f t="shared" si="1"/>
        <v>0</v>
      </c>
      <c r="G7" s="3">
        <f t="shared" si="2"/>
        <v>0</v>
      </c>
      <c r="H7" s="3">
        <f t="shared" si="3"/>
        <v>0</v>
      </c>
    </row>
    <row r="8" spans="1:8" x14ac:dyDescent="0.25">
      <c r="A8" s="3">
        <f t="shared" si="4"/>
        <v>5</v>
      </c>
      <c r="B8" s="5" t="s">
        <v>14</v>
      </c>
      <c r="C8" s="3">
        <v>20</v>
      </c>
      <c r="D8" s="3"/>
      <c r="E8" s="3">
        <f t="shared" si="0"/>
        <v>0</v>
      </c>
      <c r="F8" s="3">
        <f t="shared" si="1"/>
        <v>0</v>
      </c>
      <c r="G8" s="3">
        <f t="shared" si="2"/>
        <v>0</v>
      </c>
      <c r="H8" s="3">
        <f t="shared" si="3"/>
        <v>0</v>
      </c>
    </row>
    <row r="9" spans="1:8" x14ac:dyDescent="0.25">
      <c r="A9" s="3">
        <f t="shared" si="4"/>
        <v>6</v>
      </c>
      <c r="B9" s="5" t="s">
        <v>13</v>
      </c>
      <c r="C9" s="3">
        <v>10</v>
      </c>
      <c r="D9" s="3"/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</row>
    <row r="10" spans="1:8" x14ac:dyDescent="0.25">
      <c r="A10" s="3">
        <f t="shared" si="4"/>
        <v>7</v>
      </c>
      <c r="B10" s="5" t="s">
        <v>12</v>
      </c>
      <c r="C10" s="3">
        <v>24</v>
      </c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</row>
    <row r="11" spans="1:8" x14ac:dyDescent="0.25">
      <c r="A11" s="3">
        <f t="shared" si="4"/>
        <v>8</v>
      </c>
      <c r="B11" s="5" t="s">
        <v>29</v>
      </c>
      <c r="C11" s="3">
        <v>10</v>
      </c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</row>
    <row r="12" spans="1:8" x14ac:dyDescent="0.25">
      <c r="A12" s="3">
        <f t="shared" si="4"/>
        <v>9</v>
      </c>
      <c r="B12" s="5" t="s">
        <v>11</v>
      </c>
      <c r="C12" s="3">
        <v>10</v>
      </c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</row>
    <row r="13" spans="1:8" x14ac:dyDescent="0.25">
      <c r="A13" s="3">
        <f t="shared" si="4"/>
        <v>10</v>
      </c>
      <c r="B13" s="5" t="s">
        <v>10</v>
      </c>
      <c r="C13" s="3">
        <v>5</v>
      </c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</row>
    <row r="14" spans="1:8" x14ac:dyDescent="0.25">
      <c r="A14" s="3">
        <f t="shared" si="4"/>
        <v>11</v>
      </c>
      <c r="B14" s="5" t="s">
        <v>26</v>
      </c>
      <c r="C14" s="3">
        <v>3</v>
      </c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</row>
    <row r="15" spans="1:8" x14ac:dyDescent="0.25">
      <c r="A15" s="3">
        <f t="shared" si="4"/>
        <v>12</v>
      </c>
      <c r="B15" s="5" t="s">
        <v>9</v>
      </c>
      <c r="C15" s="3">
        <v>15</v>
      </c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</row>
    <row r="16" spans="1:8" x14ac:dyDescent="0.25">
      <c r="A16" s="3">
        <f t="shared" si="4"/>
        <v>13</v>
      </c>
      <c r="B16" s="5" t="s">
        <v>8</v>
      </c>
      <c r="C16" s="3">
        <v>28</v>
      </c>
      <c r="D16" s="3"/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</row>
    <row r="17" spans="1:8" ht="15" customHeight="1" x14ac:dyDescent="0.25">
      <c r="A17" s="3">
        <f t="shared" si="4"/>
        <v>14</v>
      </c>
      <c r="B17" s="4" t="s">
        <v>7</v>
      </c>
      <c r="C17" s="3">
        <v>15</v>
      </c>
      <c r="D17" s="3"/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</row>
    <row r="18" spans="1:8" x14ac:dyDescent="0.25">
      <c r="A18" s="3">
        <f t="shared" si="4"/>
        <v>15</v>
      </c>
      <c r="B18" s="5" t="s">
        <v>17</v>
      </c>
      <c r="C18" s="3">
        <v>6</v>
      </c>
      <c r="D18" s="3"/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</row>
    <row r="19" spans="1:8" x14ac:dyDescent="0.25">
      <c r="A19" s="3">
        <f t="shared" si="4"/>
        <v>16</v>
      </c>
      <c r="B19" s="5" t="s">
        <v>18</v>
      </c>
      <c r="C19" s="3">
        <v>6</v>
      </c>
      <c r="D19" s="3"/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</row>
    <row r="20" spans="1:8" x14ac:dyDescent="0.25">
      <c r="A20" s="3">
        <f t="shared" si="4"/>
        <v>17</v>
      </c>
      <c r="B20" s="5" t="s">
        <v>19</v>
      </c>
      <c r="C20" s="3">
        <v>10</v>
      </c>
      <c r="D20" s="3"/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</row>
    <row r="21" spans="1:8" x14ac:dyDescent="0.25">
      <c r="A21" s="3">
        <f t="shared" si="4"/>
        <v>18</v>
      </c>
      <c r="B21" s="5" t="s">
        <v>20</v>
      </c>
      <c r="C21" s="3">
        <v>10</v>
      </c>
      <c r="D21" s="3"/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</row>
    <row r="22" spans="1:8" x14ac:dyDescent="0.25">
      <c r="A22" s="3">
        <f t="shared" si="4"/>
        <v>19</v>
      </c>
      <c r="B22" s="5" t="s">
        <v>21</v>
      </c>
      <c r="C22" s="3">
        <v>15</v>
      </c>
      <c r="D22" s="3"/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</row>
    <row r="23" spans="1:8" x14ac:dyDescent="0.25">
      <c r="A23" s="3">
        <f t="shared" si="4"/>
        <v>20</v>
      </c>
      <c r="B23" s="5" t="s">
        <v>22</v>
      </c>
      <c r="C23" s="3">
        <v>15</v>
      </c>
      <c r="D23" s="3"/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</row>
    <row r="24" spans="1:8" x14ac:dyDescent="0.25">
      <c r="A24" s="3">
        <f t="shared" si="4"/>
        <v>21</v>
      </c>
      <c r="B24" s="5" t="s">
        <v>23</v>
      </c>
      <c r="C24" s="3">
        <v>15</v>
      </c>
      <c r="D24" s="3"/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</row>
    <row r="25" spans="1:8" x14ac:dyDescent="0.25">
      <c r="A25" s="3"/>
      <c r="B25" s="3" t="s">
        <v>24</v>
      </c>
      <c r="C25" s="3"/>
      <c r="D25" s="3"/>
      <c r="E25" s="3"/>
      <c r="F25" s="3"/>
      <c r="G25" s="3">
        <f>SUM(G4:G24)</f>
        <v>0</v>
      </c>
      <c r="H25" s="3">
        <f>SUM(H4:H24)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2022-02-08T08:15:13Z</cp:lastPrinted>
  <dcterms:created xsi:type="dcterms:W3CDTF">2022-02-07T10:36:20Z</dcterms:created>
  <dcterms:modified xsi:type="dcterms:W3CDTF">2023-01-25T09:34:59Z</dcterms:modified>
</cp:coreProperties>
</file>