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ak. nr 7 g" sheetId="1" r:id="rId1"/>
    <sheet name="Pak. nr 18 s" sheetId="2" r:id="rId2"/>
  </sheets>
  <definedNames/>
  <calcPr fullCalcOnLoad="1"/>
</workbook>
</file>

<file path=xl/sharedStrings.xml><?xml version="1.0" encoding="utf-8"?>
<sst xmlns="http://schemas.openxmlformats.org/spreadsheetml/2006/main" count="193" uniqueCount="80">
  <si>
    <t>Formularz asortymentowo-cenowy</t>
  </si>
  <si>
    <t>Lp.</t>
  </si>
  <si>
    <t>Ilość</t>
  </si>
  <si>
    <t>Cena jedn.</t>
  </si>
  <si>
    <t>Wartość</t>
  </si>
  <si>
    <t>Stawka VAT</t>
  </si>
  <si>
    <t>Razem</t>
  </si>
  <si>
    <t>netto</t>
  </si>
  <si>
    <t>brutto</t>
  </si>
  <si>
    <t>Brutto</t>
  </si>
  <si>
    <t>%</t>
  </si>
  <si>
    <t>Nazwa, postać dawka, jednostka</t>
  </si>
  <si>
    <t>Jednostka miary</t>
  </si>
  <si>
    <t>podatku VAT</t>
  </si>
  <si>
    <t>Sposób obliczenia ceny:</t>
  </si>
  <si>
    <t>ilość*cena jednostkowa netto=wartość netto+kwota podatku VAT=wartość brutto</t>
  </si>
  <si>
    <t>Nazwa handlowa Producent                           EAN*</t>
  </si>
  <si>
    <t>op</t>
  </si>
  <si>
    <t>Nazwa handlowa …................................ Producent      …................................      EAN …................................</t>
  </si>
  <si>
    <t>Nazwa handlowa …................................ Producent      …................................   EAN …................................</t>
  </si>
  <si>
    <t>Nazwa handlowa …................................ Producent      …................................  EAN …................................</t>
  </si>
  <si>
    <t>Nazwa handlowa …................................ Producent      …................................                           EAN …................................</t>
  </si>
  <si>
    <t>Nazwa handlowa …................................ Producent      …................................          EAN …................................</t>
  </si>
  <si>
    <t>*W przypadku asortymentu, który nie posiada numeru katalogowego/kodu EAN należy wpisać nie dotyczy</t>
  </si>
  <si>
    <t>lub uzupełnić kolumnę informacją, która pozwoli na zidentyfikowanie przedmiotu zamówienia</t>
  </si>
  <si>
    <t>ZAŁĄCZNIK NR 2s do SWZ</t>
  </si>
  <si>
    <t>PAKIET NR 18</t>
  </si>
  <si>
    <t>Acidum boricum 100g</t>
  </si>
  <si>
    <t>Acidum boricum 1000g</t>
  </si>
  <si>
    <t>Acidi borici 3% sol a 500g</t>
  </si>
  <si>
    <t>Acidum salicylicum 1000 g</t>
  </si>
  <si>
    <t>Ammonium sulfobituminicum (Ichtiol) 50g</t>
  </si>
  <si>
    <t>Aqua pro receptura 500g</t>
  </si>
  <si>
    <t>Balsamum peruvianum 250g</t>
  </si>
  <si>
    <t>Camphora 25g</t>
  </si>
  <si>
    <t>Carbo activatus 50g</t>
  </si>
  <si>
    <t>Chloramfenicol 25 g</t>
  </si>
  <si>
    <t>Cera flava 100g</t>
  </si>
  <si>
    <t>Dithranol subst 10 g</t>
  </si>
  <si>
    <t>Etanolum 70% 1000ml</t>
  </si>
  <si>
    <t>Euceryna bezwodna 1kg</t>
  </si>
  <si>
    <t>Formaldehyd sol 10% a 1kg</t>
  </si>
  <si>
    <t>Glicerolum 85% 1kg</t>
  </si>
  <si>
    <t>Glucosum 1000g  subst</t>
  </si>
  <si>
    <t>Gummi arabicum 50 g</t>
  </si>
  <si>
    <t>Hydrocortisonum 25 g</t>
  </si>
  <si>
    <t>Iodum 10g</t>
  </si>
  <si>
    <t>Jodyna 800g</t>
  </si>
  <si>
    <t>Lactosum monohydricum a 1kg</t>
  </si>
  <si>
    <t>Natrium bicarbonicum 100g</t>
  </si>
  <si>
    <t>Natrium chloratum 1kg</t>
  </si>
  <si>
    <t>Natrium phosphoricum monobasicum 25 g</t>
  </si>
  <si>
    <t>Natrium phosphoricum bibasicum 100 g</t>
  </si>
  <si>
    <t>Neomycinum 25 g</t>
  </si>
  <si>
    <t>Oleum Rapae 1000ml</t>
  </si>
  <si>
    <t>Oleum Ricini 100g</t>
  </si>
  <si>
    <t>Parafinum liq a 800g</t>
  </si>
  <si>
    <t>Pasta Zinci 500 g</t>
  </si>
  <si>
    <t>Pix liq.Pini 25 g</t>
  </si>
  <si>
    <t>Prednisolon 1 g</t>
  </si>
  <si>
    <t>Prodermina 50g</t>
  </si>
  <si>
    <t>Resorcinum 10g</t>
  </si>
  <si>
    <t>Sulfur ppti 500g</t>
  </si>
  <si>
    <t>Talcum 1000 g</t>
  </si>
  <si>
    <t>Urea pura 100g</t>
  </si>
  <si>
    <t>Vaselinum album a 1kg</t>
  </si>
  <si>
    <t>Vaselinum flavum 1 kg</t>
  </si>
  <si>
    <t>Zincum oxidatum 1 kg</t>
  </si>
  <si>
    <t>Lanolinum anhydricum 1 kg</t>
  </si>
  <si>
    <t>PZ/5/2023</t>
  </si>
  <si>
    <t>g</t>
  </si>
  <si>
    <t>Sapo kalinus [g]</t>
  </si>
  <si>
    <t>ZAŁĄCZNIK NR 2g do SWZ</t>
  </si>
  <si>
    <t>PAKIET NR 7</t>
  </si>
  <si>
    <t>szt.</t>
  </si>
  <si>
    <t>Szybki test(Point of care) diagnostyczny do wykrywania paciorkowca typu A w wymazie z gardła zawierający kontrolę dodatnią i ujemną</t>
  </si>
  <si>
    <t>Paski diagnostyczne do oznaczania ciał ketonowych i glukozy w moczu x 100 szt.</t>
  </si>
  <si>
    <t>op.</t>
  </si>
  <si>
    <t>Test ciążowy kasetowy czułość 10 lU/l</t>
  </si>
  <si>
    <t>Multi test 10 panelowy (narkotyczno-lekowy). Wykrywalność: COC/THC/MET/MOR/MDMA/  MTD/AMP/BZO/TCA/BAR)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</si>
</sst>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&quot;-&quot;#,##0.00&quot; &quot;[$zł-415]"/>
    <numFmt numFmtId="165" formatCode="#,##0.00&quot;     &quot;"/>
    <numFmt numFmtId="166" formatCode="&quot; &quot;#,##0.00&quot; &quot;[$zł-415]&quot; &quot;;&quot;-&quot;#,##0.00&quot; &quot;[$zł-415]&quot; &quot;;&quot;-&quot;00&quot; &quot;[$zł-415]&quot; &quot;;@&quot; &quot;"/>
    <numFmt numFmtId="167" formatCode="&quot; &quot;#,##0.00&quot; &quot;[$zł-415]&quot; &quot;;&quot;-&quot;#,##0.00&quot; &quot;[$zł-415]&quot; &quot;;&quot; -&quot;00&quot; &quot;[$zł-415]&quot; &quot;;@&quot; &quot;"/>
    <numFmt numFmtId="168" formatCode="#,##0.00&quot; &quot;[$zł-415];[Red]&quot;-&quot;#,##0.00&quot; &quot;[$zł-415]"/>
    <numFmt numFmtId="169" formatCode="#,##0.00,&quot;zł &quot;;#,##0.00,&quot;zł &quot;;&quot;-&quot;#&quot; zł &quot;;@&quot; &quot;"/>
    <numFmt numFmtId="170" formatCode="#,##0.00&quot; &quot;[$€-407];[Red]&quot;-&quot;#,##0.00&quot; &quot;[$€-407]"/>
    <numFmt numFmtId="171" formatCode="#,##0.00\ [$zł-415]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0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b/>
      <sz val="24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1"/>
      <family val="0"/>
    </font>
    <font>
      <sz val="11"/>
      <color indexed="8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1"/>
      <family val="0"/>
    </font>
    <font>
      <b/>
      <i/>
      <sz val="16"/>
      <color indexed="8"/>
      <name val="Liberation Sans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"/>
      <family val="2"/>
    </font>
    <font>
      <sz val="11"/>
      <color indexed="8"/>
      <name val="Liberation Sans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1"/>
      <family val="0"/>
    </font>
    <font>
      <b/>
      <i/>
      <u val="single"/>
      <sz val="11"/>
      <color indexed="8"/>
      <name val="Liberation Sans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 Light"/>
      <family val="2"/>
    </font>
    <font>
      <sz val="9"/>
      <color indexed="8"/>
      <name val="Calibri Light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0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1"/>
      <family val="0"/>
    </font>
    <font>
      <sz val="11"/>
      <color rgb="FF000000"/>
      <name val="Czcionka tekstu podstawowego"/>
      <family val="0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Liberation Sans1"/>
      <family val="0"/>
    </font>
    <font>
      <b/>
      <i/>
      <sz val="16"/>
      <color theme="1"/>
      <name val="Liberation Sans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0"/>
      <color rgb="FF000000"/>
      <name val="Arial CE"/>
      <family val="2"/>
    </font>
    <font>
      <sz val="11"/>
      <color rgb="FF000000"/>
      <name val="Liberation Sans"/>
      <family val="2"/>
    </font>
    <font>
      <sz val="11"/>
      <color rgb="FF000000"/>
      <name val="Arial"/>
      <family val="2"/>
    </font>
    <font>
      <sz val="11"/>
      <color rgb="FF000000"/>
      <name val="Liberation Sans1"/>
      <family val="0"/>
    </font>
    <font>
      <sz val="11"/>
      <color theme="1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Liberation Sans1"/>
      <family val="0"/>
    </font>
    <font>
      <b/>
      <i/>
      <u val="single"/>
      <sz val="11"/>
      <color theme="1"/>
      <name val="Liberation Sans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9"/>
      <color rgb="FF000000"/>
      <name val="Calibri Light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18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" fillId="29" borderId="0" applyNumberFormat="0" applyBorder="0" applyAlignment="0" applyProtection="0"/>
    <xf numFmtId="0" fontId="20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30" borderId="1" applyNumberFormat="0" applyAlignment="0" applyProtection="0"/>
    <xf numFmtId="0" fontId="74" fillId="31" borderId="2" applyNumberFormat="0" applyAlignment="0" applyProtection="0"/>
    <xf numFmtId="0" fontId="75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3" borderId="0" applyNumberFormat="0" applyBorder="0" applyAlignment="0" applyProtection="0"/>
    <xf numFmtId="0" fontId="21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169" fontId="76" fillId="0" borderId="0" applyBorder="0" applyProtection="0">
      <alignment/>
    </xf>
    <xf numFmtId="169" fontId="77" fillId="0" borderId="0" applyBorder="0" applyProtection="0">
      <alignment/>
    </xf>
    <xf numFmtId="169" fontId="77" fillId="0" borderId="0">
      <alignment/>
      <protection/>
    </xf>
    <xf numFmtId="0" fontId="78" fillId="0" borderId="0">
      <alignment/>
      <protection/>
    </xf>
    <xf numFmtId="0" fontId="78" fillId="0" borderId="0" applyNumberFormat="0" applyBorder="0" applyProtection="0">
      <alignment/>
    </xf>
    <xf numFmtId="0" fontId="79" fillId="0" borderId="0">
      <alignment/>
      <protection/>
    </xf>
    <xf numFmtId="0" fontId="78" fillId="0" borderId="0" applyNumberFormat="0" applyBorder="0" applyProtection="0">
      <alignment/>
    </xf>
    <xf numFmtId="0" fontId="78" fillId="0" borderId="0">
      <alignment/>
      <protection/>
    </xf>
    <xf numFmtId="0" fontId="80" fillId="0" borderId="0">
      <alignment/>
      <protection/>
    </xf>
    <xf numFmtId="0" fontId="1" fillId="0" borderId="0" applyBorder="0" applyProtection="0">
      <alignment/>
    </xf>
    <xf numFmtId="0" fontId="80" fillId="0" borderId="0" applyNumberFormat="0" applyFont="0" applyBorder="0" applyProtection="0">
      <alignment/>
    </xf>
    <xf numFmtId="0" fontId="4" fillId="0" borderId="0" applyBorder="0" applyProtection="0">
      <alignment/>
    </xf>
    <xf numFmtId="0" fontId="78" fillId="0" borderId="0" applyNumberFormat="0" applyBorder="0" applyProtection="0">
      <alignment/>
    </xf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23" fillId="35" borderId="0" applyNumberFormat="0" applyBorder="0" applyAlignment="0" applyProtection="0"/>
    <xf numFmtId="0" fontId="11" fillId="35" borderId="0" applyNumberFormat="0" applyBorder="0" applyAlignment="0" applyProtection="0"/>
    <xf numFmtId="0" fontId="81" fillId="0" borderId="0" applyNumberFormat="0" applyBorder="0" applyProtection="0">
      <alignment horizontal="center"/>
    </xf>
    <xf numFmtId="0" fontId="82" fillId="0" borderId="0" applyNumberFormat="0" applyBorder="0" applyProtection="0">
      <alignment horizontal="center"/>
    </xf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3" fillId="0" borderId="0" applyNumberFormat="0" applyBorder="0" applyProtection="0">
      <alignment horizontal="center"/>
    </xf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3" fillId="0" borderId="0" applyNumberFormat="0" applyBorder="0" applyProtection="0">
      <alignment horizontal="center"/>
    </xf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4" fillId="0" borderId="0">
      <alignment horizontal="center"/>
      <protection/>
    </xf>
    <xf numFmtId="0" fontId="14" fillId="0" borderId="0" applyNumberFormat="0" applyFill="0" applyBorder="0" applyAlignment="0" applyProtection="0"/>
    <xf numFmtId="0" fontId="85" fillId="0" borderId="0">
      <alignment horizontal="center"/>
      <protection/>
    </xf>
    <xf numFmtId="0" fontId="81" fillId="0" borderId="0" applyNumberFormat="0" applyBorder="0" applyProtection="0">
      <alignment horizontal="center" textRotation="90"/>
    </xf>
    <xf numFmtId="0" fontId="82" fillId="0" borderId="0" applyNumberFormat="0" applyBorder="0" applyProtection="0">
      <alignment horizontal="center" textRotation="90"/>
    </xf>
    <xf numFmtId="0" fontId="83" fillId="0" borderId="0" applyNumberFormat="0" applyBorder="0" applyProtection="0">
      <alignment horizontal="center" textRotation="90"/>
    </xf>
    <xf numFmtId="0" fontId="83" fillId="0" borderId="0" applyNumberFormat="0" applyBorder="0" applyProtection="0">
      <alignment horizontal="center" textRotation="90"/>
    </xf>
    <xf numFmtId="0" fontId="84" fillId="0" borderId="0">
      <alignment horizontal="center" textRotation="90"/>
      <protection/>
    </xf>
    <xf numFmtId="0" fontId="85" fillId="0" borderId="0">
      <alignment horizontal="center" textRotation="90"/>
      <protection/>
    </xf>
    <xf numFmtId="0" fontId="17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36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27" fillId="37" borderId="0" applyNumberFormat="0" applyBorder="0" applyAlignment="0" applyProtection="0"/>
    <xf numFmtId="0" fontId="15" fillId="37" borderId="0" applyNumberFormat="0" applyBorder="0" applyAlignment="0" applyProtection="0"/>
    <xf numFmtId="0" fontId="91" fillId="38" borderId="0" applyNumberFormat="0" applyBorder="0" applyAlignment="0" applyProtection="0"/>
    <xf numFmtId="0" fontId="80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3" fillId="0" borderId="0">
      <alignment/>
      <protection/>
    </xf>
    <xf numFmtId="0" fontId="93" fillId="0" borderId="0" applyNumberFormat="0" applyBorder="0" applyProtection="0">
      <alignment/>
    </xf>
    <xf numFmtId="0" fontId="2" fillId="0" borderId="0" applyBorder="0" applyProtection="0">
      <alignment/>
    </xf>
    <xf numFmtId="0" fontId="93" fillId="0" borderId="0" applyNumberFormat="0" applyBorder="0" applyProtection="0">
      <alignment/>
    </xf>
    <xf numFmtId="0" fontId="9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3" fillId="0" borderId="0" applyNumberFormat="0" applyBorder="0" applyProtection="0">
      <alignment/>
    </xf>
    <xf numFmtId="0" fontId="3" fillId="0" borderId="0" applyBorder="0" applyProtection="0">
      <alignment/>
    </xf>
    <xf numFmtId="0" fontId="94" fillId="0" borderId="0">
      <alignment/>
      <protection/>
    </xf>
    <xf numFmtId="0" fontId="95" fillId="0" borderId="0" applyNumberFormat="0" applyBorder="0" applyProtection="0">
      <alignment/>
    </xf>
    <xf numFmtId="0" fontId="96" fillId="0" borderId="0">
      <alignment/>
      <protection/>
    </xf>
    <xf numFmtId="0" fontId="96" fillId="0" borderId="0" applyNumberFormat="0" applyBorder="0" applyProtection="0">
      <alignment/>
    </xf>
    <xf numFmtId="0" fontId="77" fillId="0" borderId="0">
      <alignment/>
      <protection/>
    </xf>
    <xf numFmtId="0" fontId="77" fillId="0" borderId="0" applyNumberFormat="0" applyBorder="0" applyProtection="0">
      <alignment/>
    </xf>
    <xf numFmtId="0" fontId="77" fillId="0" borderId="0">
      <alignment/>
      <protection/>
    </xf>
    <xf numFmtId="0" fontId="96" fillId="0" borderId="0" applyNumberFormat="0" applyBorder="0" applyProtection="0">
      <alignment/>
    </xf>
    <xf numFmtId="0" fontId="93" fillId="0" borderId="0" applyNumberFormat="0" applyBorder="0" applyProtection="0">
      <alignment/>
    </xf>
    <xf numFmtId="0" fontId="97" fillId="0" borderId="0">
      <alignment/>
      <protection/>
    </xf>
    <xf numFmtId="0" fontId="16" fillId="37" borderId="8" applyNumberFormat="0" applyAlignment="0" applyProtection="0"/>
    <xf numFmtId="0" fontId="28" fillId="37" borderId="8" applyNumberFormat="0" applyAlignment="0" applyProtection="0"/>
    <xf numFmtId="0" fontId="16" fillId="37" borderId="8" applyNumberFormat="0" applyAlignment="0" applyProtection="0"/>
    <xf numFmtId="0" fontId="98" fillId="31" borderId="1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Border="0" applyProtection="0">
      <alignment/>
    </xf>
    <xf numFmtId="0" fontId="100" fillId="0" borderId="0" applyNumberFormat="0" applyBorder="0" applyProtection="0">
      <alignment/>
    </xf>
    <xf numFmtId="0" fontId="101" fillId="0" borderId="0" applyNumberFormat="0" applyBorder="0" applyProtection="0">
      <alignment/>
    </xf>
    <xf numFmtId="0" fontId="101" fillId="0" borderId="0" applyNumberFormat="0" applyBorder="0" applyProtection="0">
      <alignment/>
    </xf>
    <xf numFmtId="0" fontId="102" fillId="0" borderId="0">
      <alignment/>
      <protection/>
    </xf>
    <xf numFmtId="0" fontId="103" fillId="0" borderId="0">
      <alignment/>
      <protection/>
    </xf>
    <xf numFmtId="168" fontId="99" fillId="0" borderId="0" applyBorder="0" applyProtection="0">
      <alignment/>
    </xf>
    <xf numFmtId="170" fontId="100" fillId="0" borderId="0" applyBorder="0" applyProtection="0">
      <alignment/>
    </xf>
    <xf numFmtId="168" fontId="101" fillId="0" borderId="0" applyBorder="0" applyProtection="0">
      <alignment/>
    </xf>
    <xf numFmtId="168" fontId="101" fillId="0" borderId="0" applyBorder="0" applyProtection="0">
      <alignment/>
    </xf>
    <xf numFmtId="168" fontId="102" fillId="0" borderId="0">
      <alignment/>
      <protection/>
    </xf>
    <xf numFmtId="168" fontId="103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39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8" fillId="40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3" fontId="109" fillId="0" borderId="0" xfId="0" applyNumberFormat="1" applyFont="1" applyAlignment="1" applyProtection="1">
      <alignment horizontal="center" vertical="center"/>
      <protection locked="0"/>
    </xf>
    <xf numFmtId="0" fontId="109" fillId="0" borderId="0" xfId="0" applyFont="1" applyAlignment="1" applyProtection="1">
      <alignment horizontal="center" vertical="center" wrapText="1"/>
      <protection locked="0"/>
    </xf>
    <xf numFmtId="0" fontId="110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 horizontal="left"/>
      <protection locked="0"/>
    </xf>
    <xf numFmtId="164" fontId="112" fillId="4" borderId="11" xfId="66" applyNumberFormat="1" applyFont="1" applyFill="1" applyBorder="1" applyAlignment="1" applyProtection="1">
      <alignment horizontal="right" vertical="center" wrapText="1"/>
      <protection locked="0"/>
    </xf>
    <xf numFmtId="164" fontId="112" fillId="0" borderId="11" xfId="0" applyNumberFormat="1" applyFont="1" applyBorder="1" applyAlignment="1" applyProtection="1">
      <alignment horizontal="right" vertical="center" wrapText="1"/>
      <protection locked="0"/>
    </xf>
    <xf numFmtId="9" fontId="112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112" fillId="0" borderId="11" xfId="0" applyNumberFormat="1" applyFont="1" applyBorder="1" applyAlignment="1" applyProtection="1">
      <alignment horizontal="right" vertical="center"/>
      <protection locked="0"/>
    </xf>
    <xf numFmtId="0" fontId="113" fillId="0" borderId="0" xfId="0" applyFont="1" applyAlignment="1" applyProtection="1">
      <alignment/>
      <protection locked="0"/>
    </xf>
    <xf numFmtId="164" fontId="109" fillId="0" borderId="11" xfId="0" applyNumberFormat="1" applyFont="1" applyBorder="1" applyAlignment="1" applyProtection="1">
      <alignment vertical="center"/>
      <protection locked="0"/>
    </xf>
    <xf numFmtId="0" fontId="114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 vertical="center"/>
      <protection locked="0"/>
    </xf>
    <xf numFmtId="0" fontId="116" fillId="0" borderId="0" xfId="0" applyFont="1" applyAlignment="1" applyProtection="1">
      <alignment horizontal="justify" vertical="center"/>
      <protection locked="0"/>
    </xf>
    <xf numFmtId="0" fontId="109" fillId="0" borderId="0" xfId="0" applyFont="1" applyAlignment="1" applyProtection="1">
      <alignment horizontal="center"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117" fillId="0" borderId="0" xfId="0" applyFont="1" applyAlignment="1" applyProtection="1">
      <alignment horizontal="center" vertical="center"/>
      <protection locked="0"/>
    </xf>
    <xf numFmtId="0" fontId="118" fillId="0" borderId="0" xfId="0" applyFont="1" applyAlignment="1" applyProtection="1">
      <alignment/>
      <protection locked="0"/>
    </xf>
    <xf numFmtId="0" fontId="112" fillId="41" borderId="12" xfId="114" applyFont="1" applyFill="1" applyBorder="1" applyAlignment="1" applyProtection="1">
      <alignment horizontal="center" vertical="center" wrapText="1"/>
      <protection locked="0"/>
    </xf>
    <xf numFmtId="0" fontId="119" fillId="0" borderId="11" xfId="0" applyFont="1" applyBorder="1" applyAlignment="1">
      <alignment horizontal="left" vertical="center" wrapText="1"/>
    </xf>
    <xf numFmtId="0" fontId="119" fillId="0" borderId="11" xfId="0" applyFont="1" applyBorder="1" applyAlignment="1">
      <alignment horizontal="center" vertical="center" wrapText="1"/>
    </xf>
    <xf numFmtId="0" fontId="120" fillId="0" borderId="0" xfId="0" applyFont="1" applyAlignment="1" applyProtection="1">
      <alignment/>
      <protection locked="0"/>
    </xf>
    <xf numFmtId="0" fontId="120" fillId="0" borderId="0" xfId="0" applyFont="1" applyAlignment="1" applyProtection="1">
      <alignment vertical="center"/>
      <protection locked="0"/>
    </xf>
    <xf numFmtId="0" fontId="117" fillId="0" borderId="0" xfId="0" applyFont="1" applyAlignment="1" applyProtection="1">
      <alignment vertical="center"/>
      <protection locked="0"/>
    </xf>
    <xf numFmtId="0" fontId="109" fillId="4" borderId="11" xfId="114" applyFont="1" applyFill="1" applyBorder="1" applyAlignment="1" applyProtection="1">
      <alignment horizontal="center" vertical="center" wrapText="1"/>
      <protection locked="0"/>
    </xf>
    <xf numFmtId="0" fontId="121" fillId="0" borderId="12" xfId="66" applyFont="1" applyBorder="1" applyAlignment="1">
      <alignment vertical="center" wrapText="1"/>
      <protection/>
    </xf>
    <xf numFmtId="0" fontId="117" fillId="0" borderId="0" xfId="0" applyFont="1" applyAlignment="1" applyProtection="1">
      <alignment vertical="center"/>
      <protection locked="0"/>
    </xf>
    <xf numFmtId="0" fontId="109" fillId="4" borderId="11" xfId="114" applyFont="1" applyFill="1" applyBorder="1" applyAlignment="1" applyProtection="1">
      <alignment horizontal="center" vertical="center" wrapText="1"/>
      <protection locked="0"/>
    </xf>
    <xf numFmtId="0" fontId="119" fillId="42" borderId="11" xfId="0" applyFont="1" applyFill="1" applyBorder="1" applyAlignment="1">
      <alignment horizontal="left" vertical="center" wrapText="1"/>
    </xf>
    <xf numFmtId="0" fontId="119" fillId="42" borderId="11" xfId="0" applyFont="1" applyFill="1" applyBorder="1" applyAlignment="1">
      <alignment horizontal="center" vertical="center" wrapText="1"/>
    </xf>
    <xf numFmtId="3" fontId="109" fillId="0" borderId="13" xfId="66" applyNumberFormat="1" applyFont="1" applyBorder="1" applyAlignment="1" applyProtection="1">
      <alignment horizontal="right" vertical="center"/>
      <protection locked="0"/>
    </xf>
    <xf numFmtId="3" fontId="109" fillId="0" borderId="14" xfId="66" applyNumberFormat="1" applyFont="1" applyBorder="1" applyAlignment="1" applyProtection="1">
      <alignment horizontal="right" vertical="center"/>
      <protection locked="0"/>
    </xf>
    <xf numFmtId="3" fontId="109" fillId="0" borderId="15" xfId="66" applyNumberFormat="1" applyFont="1" applyBorder="1" applyAlignment="1" applyProtection="1">
      <alignment horizontal="right" vertical="center"/>
      <protection locked="0"/>
    </xf>
    <xf numFmtId="3" fontId="109" fillId="0" borderId="16" xfId="66" applyNumberFormat="1" applyFont="1" applyBorder="1" applyAlignment="1" applyProtection="1">
      <alignment horizontal="right" vertical="center"/>
      <protection locked="0"/>
    </xf>
    <xf numFmtId="0" fontId="122" fillId="0" borderId="0" xfId="0" applyFont="1" applyAlignment="1" applyProtection="1">
      <alignment horizontal="justify" vertical="center"/>
      <protection locked="0"/>
    </xf>
    <xf numFmtId="0" fontId="117" fillId="0" borderId="0" xfId="0" applyFont="1" applyAlignment="1" applyProtection="1">
      <alignment vertical="center"/>
      <protection locked="0"/>
    </xf>
    <xf numFmtId="0" fontId="123" fillId="0" borderId="0" xfId="0" applyFont="1" applyAlignment="1">
      <alignment vertical="center"/>
    </xf>
    <xf numFmtId="0" fontId="109" fillId="4" borderId="11" xfId="114" applyFont="1" applyFill="1" applyBorder="1" applyAlignment="1" applyProtection="1">
      <alignment horizontal="center" vertical="center" wrapText="1"/>
      <protection locked="0"/>
    </xf>
    <xf numFmtId="0" fontId="109" fillId="4" borderId="17" xfId="114" applyFont="1" applyFill="1" applyBorder="1" applyAlignment="1" applyProtection="1">
      <alignment horizontal="center" vertical="center" wrapText="1"/>
      <protection locked="0"/>
    </xf>
    <xf numFmtId="0" fontId="109" fillId="4" borderId="17" xfId="114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109" fillId="4" borderId="11" xfId="114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 wrapText="1"/>
    </xf>
    <xf numFmtId="0" fontId="112" fillId="41" borderId="11" xfId="114" applyFont="1" applyFill="1" applyBorder="1" applyAlignment="1" applyProtection="1">
      <alignment horizontal="center" vertical="center" wrapText="1"/>
      <protection locked="0"/>
    </xf>
    <xf numFmtId="0" fontId="71" fillId="0" borderId="20" xfId="115" applyFont="1" applyBorder="1" applyAlignment="1">
      <alignment horizontal="left" vertical="center" wrapText="1"/>
      <protection/>
    </xf>
    <xf numFmtId="0" fontId="121" fillId="0" borderId="11" xfId="66" applyFont="1" applyBorder="1" applyAlignment="1">
      <alignment vertical="center" wrapText="1"/>
      <protection/>
    </xf>
    <xf numFmtId="0" fontId="71" fillId="0" borderId="20" xfId="115" applyFont="1" applyBorder="1" applyAlignment="1">
      <alignment horizontal="center" vertical="center"/>
      <protection/>
    </xf>
    <xf numFmtId="3" fontId="109" fillId="0" borderId="21" xfId="66" applyNumberFormat="1" applyFont="1" applyBorder="1" applyAlignment="1" applyProtection="1">
      <alignment horizontal="right" vertical="center"/>
      <protection locked="0"/>
    </xf>
  </cellXfs>
  <cellStyles count="1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1 1 2" xfId="34"/>
    <cellStyle name="Accent 1 2" xfId="35"/>
    <cellStyle name="Accent 2 1" xfId="36"/>
    <cellStyle name="Accent 2 1 2" xfId="37"/>
    <cellStyle name="Accent 2 2" xfId="38"/>
    <cellStyle name="Accent 3 1" xfId="39"/>
    <cellStyle name="Accent 3 1 2" xfId="40"/>
    <cellStyle name="Accent 3 2" xfId="41"/>
    <cellStyle name="Accent 4" xfId="42"/>
    <cellStyle name="Accent 4 2" xfId="43"/>
    <cellStyle name="Accent 5" xfId="44"/>
    <cellStyle name="Akcent 1" xfId="45"/>
    <cellStyle name="Akcent 2" xfId="46"/>
    <cellStyle name="Akcent 3" xfId="47"/>
    <cellStyle name="Akcent 4" xfId="48"/>
    <cellStyle name="Akcent 5" xfId="49"/>
    <cellStyle name="Akcent 6" xfId="50"/>
    <cellStyle name="Bad 1" xfId="51"/>
    <cellStyle name="Bad 1 2" xfId="52"/>
    <cellStyle name="Bad 2" xfId="53"/>
    <cellStyle name="Dane wejściowe" xfId="54"/>
    <cellStyle name="Dane wyjściowe" xfId="55"/>
    <cellStyle name="Dobry" xfId="56"/>
    <cellStyle name="Comma" xfId="57"/>
    <cellStyle name="Comma [0]" xfId="58"/>
    <cellStyle name="Error 1" xfId="59"/>
    <cellStyle name="Error 1 2" xfId="60"/>
    <cellStyle name="Error 1 3" xfId="61"/>
    <cellStyle name="Error 2" xfId="62"/>
    <cellStyle name="Excel Built-in Currency" xfId="63"/>
    <cellStyle name="Excel Built-in Currency 2" xfId="64"/>
    <cellStyle name="Excel Built-in Currency 3" xfId="65"/>
    <cellStyle name="Excel Built-in Explanatory Text" xfId="66"/>
    <cellStyle name="Excel Built-in Explanatory Text 2" xfId="67"/>
    <cellStyle name="Excel Built-in Explanatory Text 3" xfId="68"/>
    <cellStyle name="Excel Built-in Explanatory Text 4" xfId="69"/>
    <cellStyle name="Excel Built-in Normal" xfId="70"/>
    <cellStyle name="Excel Built-in Normal 1" xfId="71"/>
    <cellStyle name="Excel Built-in Normal 1 2" xfId="72"/>
    <cellStyle name="Excel Built-in Normal 1 3" xfId="73"/>
    <cellStyle name="Excel Built-in Normal 2" xfId="74"/>
    <cellStyle name="Excel Built-in Normal 3" xfId="75"/>
    <cellStyle name="Footnote 1" xfId="76"/>
    <cellStyle name="Footnote 1 2" xfId="77"/>
    <cellStyle name="Footnote 2" xfId="78"/>
    <cellStyle name="Good 1" xfId="79"/>
    <cellStyle name="Good 1 2" xfId="80"/>
    <cellStyle name="Good 2" xfId="81"/>
    <cellStyle name="Heading" xfId="82"/>
    <cellStyle name="Heading 1" xfId="83"/>
    <cellStyle name="Heading 1 1" xfId="84"/>
    <cellStyle name="Heading 1 1 2" xfId="85"/>
    <cellStyle name="Heading 1 2" xfId="86"/>
    <cellStyle name="Heading 2" xfId="87"/>
    <cellStyle name="Heading 2 1" xfId="88"/>
    <cellStyle name="Heading 2 1 2" xfId="89"/>
    <cellStyle name="Heading 2 2" xfId="90"/>
    <cellStyle name="Heading 3" xfId="91"/>
    <cellStyle name="Heading 3 2" xfId="92"/>
    <cellStyle name="Heading 3 3" xfId="93"/>
    <cellStyle name="Heading 4" xfId="94"/>
    <cellStyle name="Heading 4 2" xfId="95"/>
    <cellStyle name="Heading 5" xfId="96"/>
    <cellStyle name="Heading1" xfId="97"/>
    <cellStyle name="Heading1 1" xfId="98"/>
    <cellStyle name="Heading1 2" xfId="99"/>
    <cellStyle name="Heading1 3" xfId="100"/>
    <cellStyle name="Heading1 4" xfId="101"/>
    <cellStyle name="Heading1 5" xfId="102"/>
    <cellStyle name="Hyperlink 1" xfId="103"/>
    <cellStyle name="Komórka połączona" xfId="104"/>
    <cellStyle name="Komórka zaznaczona" xfId="105"/>
    <cellStyle name="Nagłówek 1" xfId="106"/>
    <cellStyle name="Nagłówek 2" xfId="107"/>
    <cellStyle name="Nagłówek 3" xfId="108"/>
    <cellStyle name="Nagłówek 4" xfId="109"/>
    <cellStyle name="Neutral 1" xfId="110"/>
    <cellStyle name="Neutral 1 2" xfId="111"/>
    <cellStyle name="Neutral 2" xfId="112"/>
    <cellStyle name="Neutralny" xfId="113"/>
    <cellStyle name="Normalny 10" xfId="114"/>
    <cellStyle name="Normalny 11" xfId="115"/>
    <cellStyle name="Normalny 12" xfId="116"/>
    <cellStyle name="Normalny 2" xfId="117"/>
    <cellStyle name="Normalny 2 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3" xfId="124"/>
    <cellStyle name="Normalny 3 2" xfId="125"/>
    <cellStyle name="Normalny 3 3" xfId="126"/>
    <cellStyle name="Normalny 4" xfId="127"/>
    <cellStyle name="Normalny 5" xfId="128"/>
    <cellStyle name="Normalny 5 2" xfId="129"/>
    <cellStyle name="Normalny 6" xfId="130"/>
    <cellStyle name="Normalny 6 2" xfId="131"/>
    <cellStyle name="Normalny 6 3" xfId="132"/>
    <cellStyle name="Normalny 7" xfId="133"/>
    <cellStyle name="Normalny 8" xfId="134"/>
    <cellStyle name="Normalny 9" xfId="135"/>
    <cellStyle name="Note 1" xfId="136"/>
    <cellStyle name="Note 1 2" xfId="137"/>
    <cellStyle name="Note 2" xfId="138"/>
    <cellStyle name="Obliczenia" xfId="139"/>
    <cellStyle name="Percent" xfId="140"/>
    <cellStyle name="Result" xfId="141"/>
    <cellStyle name="Result 1" xfId="142"/>
    <cellStyle name="Result 2" xfId="143"/>
    <cellStyle name="Result 3" xfId="144"/>
    <cellStyle name="Result 4" xfId="145"/>
    <cellStyle name="Result 5" xfId="146"/>
    <cellStyle name="Result2" xfId="147"/>
    <cellStyle name="Result2 1" xfId="148"/>
    <cellStyle name="Result2 2" xfId="149"/>
    <cellStyle name="Result2 3" xfId="150"/>
    <cellStyle name="Result2 4" xfId="151"/>
    <cellStyle name="Result2 5" xfId="152"/>
    <cellStyle name="Status 1" xfId="153"/>
    <cellStyle name="Status 1 2" xfId="154"/>
    <cellStyle name="Status 2" xfId="155"/>
    <cellStyle name="Suma" xfId="156"/>
    <cellStyle name="Tekst objaśnienia" xfId="157"/>
    <cellStyle name="Tekst ostrzeżenia" xfId="158"/>
    <cellStyle name="Text 1" xfId="159"/>
    <cellStyle name="Text 1 2" xfId="160"/>
    <cellStyle name="Text 2" xfId="161"/>
    <cellStyle name="Tytuł" xfId="162"/>
    <cellStyle name="Uwaga" xfId="163"/>
    <cellStyle name="Currency" xfId="164"/>
    <cellStyle name="Currency [0]" xfId="165"/>
    <cellStyle name="Warning 1" xfId="166"/>
    <cellStyle name="Warning 1 2" xfId="167"/>
    <cellStyle name="Warning 2" xfId="168"/>
    <cellStyle name="Zły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.28125" style="9" customWidth="1"/>
    <col min="2" max="2" width="24.57421875" style="9" customWidth="1"/>
    <col min="3" max="3" width="19.00390625" style="9" customWidth="1"/>
    <col min="4" max="4" width="9.28125" style="9" customWidth="1"/>
    <col min="5" max="5" width="6.28125" style="9" customWidth="1"/>
    <col min="6" max="6" width="9.421875" style="9" bestFit="1" customWidth="1"/>
    <col min="7" max="7" width="10.28125" style="9" bestFit="1" customWidth="1"/>
    <col min="8" max="8" width="9.421875" style="9" customWidth="1"/>
    <col min="9" max="11" width="12.00390625" style="9" customWidth="1"/>
    <col min="12" max="16384" width="9.140625" style="9" customWidth="1"/>
  </cols>
  <sheetData>
    <row r="1" spans="1:14" s="3" customFormat="1" ht="15.75">
      <c r="A1" s="14"/>
      <c r="B1" s="26" t="s">
        <v>69</v>
      </c>
      <c r="C1" s="15"/>
      <c r="D1" s="14"/>
      <c r="E1" s="1"/>
      <c r="F1" s="2"/>
      <c r="G1" s="15"/>
      <c r="H1" s="15"/>
      <c r="I1" s="35" t="s">
        <v>72</v>
      </c>
      <c r="J1" s="36"/>
      <c r="K1" s="36"/>
      <c r="L1" s="15"/>
      <c r="M1" s="15"/>
      <c r="N1" s="15"/>
    </row>
    <row r="2" spans="1:14" s="3" customFormat="1" ht="15.75">
      <c r="A2" s="14"/>
      <c r="B2" s="15" t="s">
        <v>73</v>
      </c>
      <c r="C2" s="15"/>
      <c r="D2" s="14"/>
      <c r="E2" s="1"/>
      <c r="F2" s="2"/>
      <c r="G2" s="15"/>
      <c r="H2" s="15"/>
      <c r="I2" s="26"/>
      <c r="J2" s="16"/>
      <c r="K2" s="16"/>
      <c r="L2" s="15"/>
      <c r="M2" s="15"/>
      <c r="N2" s="15"/>
    </row>
    <row r="3" spans="1:14" s="3" customFormat="1" ht="15.75">
      <c r="A3" s="14"/>
      <c r="B3" s="15"/>
      <c r="C3" s="15"/>
      <c r="D3" s="14"/>
      <c r="E3" s="4"/>
      <c r="F3" s="2"/>
      <c r="G3" s="15"/>
      <c r="H3" s="15"/>
      <c r="I3" s="26"/>
      <c r="J3" s="16" t="s">
        <v>0</v>
      </c>
      <c r="K3" s="16"/>
      <c r="L3" s="15"/>
      <c r="M3" s="15"/>
      <c r="N3" s="15"/>
    </row>
    <row r="5" spans="1:11" s="3" customFormat="1" ht="25.5">
      <c r="A5" s="37" t="s">
        <v>1</v>
      </c>
      <c r="B5" s="37" t="s">
        <v>11</v>
      </c>
      <c r="C5" s="39" t="s">
        <v>16</v>
      </c>
      <c r="D5" s="37" t="s">
        <v>12</v>
      </c>
      <c r="E5" s="41" t="s">
        <v>2</v>
      </c>
      <c r="F5" s="27" t="s">
        <v>3</v>
      </c>
      <c r="G5" s="27" t="s">
        <v>3</v>
      </c>
      <c r="H5" s="27" t="s">
        <v>5</v>
      </c>
      <c r="I5" s="27" t="s">
        <v>4</v>
      </c>
      <c r="J5" s="27" t="s">
        <v>4</v>
      </c>
      <c r="K5" s="27" t="s">
        <v>4</v>
      </c>
    </row>
    <row r="6" spans="1:11" s="3" customFormat="1" ht="35.25" customHeight="1">
      <c r="A6" s="37"/>
      <c r="B6" s="37"/>
      <c r="C6" s="42"/>
      <c r="D6" s="37"/>
      <c r="E6" s="41"/>
      <c r="F6" s="27" t="s">
        <v>7</v>
      </c>
      <c r="G6" s="27" t="s">
        <v>8</v>
      </c>
      <c r="H6" s="27" t="s">
        <v>10</v>
      </c>
      <c r="I6" s="27" t="s">
        <v>7</v>
      </c>
      <c r="J6" s="27" t="s">
        <v>13</v>
      </c>
      <c r="K6" s="27" t="s">
        <v>9</v>
      </c>
    </row>
    <row r="7" spans="1:11" s="3" customFormat="1" ht="66" customHeight="1">
      <c r="A7" s="43">
        <v>1</v>
      </c>
      <c r="B7" s="44" t="s">
        <v>79</v>
      </c>
      <c r="C7" s="45" t="s">
        <v>19</v>
      </c>
      <c r="D7" s="46" t="s">
        <v>74</v>
      </c>
      <c r="E7" s="46">
        <v>800</v>
      </c>
      <c r="F7" s="5"/>
      <c r="G7" s="6">
        <f>F7*H7+F7</f>
        <v>0</v>
      </c>
      <c r="H7" s="7"/>
      <c r="I7" s="6">
        <f>F7*E7</f>
        <v>0</v>
      </c>
      <c r="J7" s="8">
        <f>I7*H7</f>
        <v>0</v>
      </c>
      <c r="K7" s="8">
        <f>I7+J7</f>
        <v>0</v>
      </c>
    </row>
    <row r="8" spans="1:11" s="3" customFormat="1" ht="66" customHeight="1">
      <c r="A8" s="43">
        <v>2</v>
      </c>
      <c r="B8" s="44" t="s">
        <v>75</v>
      </c>
      <c r="C8" s="45" t="s">
        <v>19</v>
      </c>
      <c r="D8" s="46" t="s">
        <v>74</v>
      </c>
      <c r="E8" s="46">
        <v>140</v>
      </c>
      <c r="F8" s="5"/>
      <c r="G8" s="6">
        <f>F8*H8+F8</f>
        <v>0</v>
      </c>
      <c r="H8" s="7"/>
      <c r="I8" s="6">
        <f>F8*E8</f>
        <v>0</v>
      </c>
      <c r="J8" s="8">
        <f>I8*H8</f>
        <v>0</v>
      </c>
      <c r="K8" s="8">
        <f>I8+J8</f>
        <v>0</v>
      </c>
    </row>
    <row r="9" spans="1:11" s="3" customFormat="1" ht="66" customHeight="1">
      <c r="A9" s="43">
        <v>3</v>
      </c>
      <c r="B9" s="44" t="s">
        <v>76</v>
      </c>
      <c r="C9" s="45" t="s">
        <v>19</v>
      </c>
      <c r="D9" s="46" t="s">
        <v>77</v>
      </c>
      <c r="E9" s="46">
        <v>4</v>
      </c>
      <c r="F9" s="5"/>
      <c r="G9" s="6">
        <f>F9*H9+F9</f>
        <v>0</v>
      </c>
      <c r="H9" s="7"/>
      <c r="I9" s="6">
        <f>F9*E9</f>
        <v>0</v>
      </c>
      <c r="J9" s="8">
        <f>I9*H9</f>
        <v>0</v>
      </c>
      <c r="K9" s="8">
        <f>I9+J9</f>
        <v>0</v>
      </c>
    </row>
    <row r="10" spans="1:11" s="3" customFormat="1" ht="66" customHeight="1">
      <c r="A10" s="43">
        <v>4</v>
      </c>
      <c r="B10" s="44" t="s">
        <v>78</v>
      </c>
      <c r="C10" s="45" t="s">
        <v>19</v>
      </c>
      <c r="D10" s="46" t="s">
        <v>74</v>
      </c>
      <c r="E10" s="46">
        <v>800</v>
      </c>
      <c r="F10" s="5"/>
      <c r="G10" s="6">
        <f>F10*H10+F10</f>
        <v>0</v>
      </c>
      <c r="H10" s="7"/>
      <c r="I10" s="6">
        <f>F10*E10</f>
        <v>0</v>
      </c>
      <c r="J10" s="8">
        <f>I10*H10</f>
        <v>0</v>
      </c>
      <c r="K10" s="8">
        <f>I10+J10</f>
        <v>0</v>
      </c>
    </row>
    <row r="11" spans="1:11" ht="12.75">
      <c r="A11" s="47" t="s">
        <v>6</v>
      </c>
      <c r="B11" s="32"/>
      <c r="C11" s="32"/>
      <c r="D11" s="32"/>
      <c r="E11" s="32"/>
      <c r="F11" s="32"/>
      <c r="G11" s="32"/>
      <c r="H11" s="33"/>
      <c r="I11" s="10">
        <f>SUM(I7:I10)</f>
        <v>0</v>
      </c>
      <c r="J11" s="10">
        <f>SUM(J7:J10)</f>
        <v>0</v>
      </c>
      <c r="K11" s="10">
        <f>SUM(K7:K10)</f>
        <v>0</v>
      </c>
    </row>
    <row r="13" ht="12.75">
      <c r="B13" s="17" t="s">
        <v>14</v>
      </c>
    </row>
    <row r="14" ht="12.75">
      <c r="B14" s="9" t="s">
        <v>15</v>
      </c>
    </row>
    <row r="16" ht="12.75">
      <c r="B16" s="21" t="s">
        <v>23</v>
      </c>
    </row>
    <row r="17" spans="2:3" s="11" customFormat="1" ht="12">
      <c r="B17" s="22" t="s">
        <v>24</v>
      </c>
      <c r="C17" s="12"/>
    </row>
    <row r="18" spans="2:11" s="11" customFormat="1" ht="23.25" customHeight="1"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2:3" ht="12.75">
      <c r="B19" s="13"/>
      <c r="C19" s="13"/>
    </row>
  </sheetData>
  <sheetProtection/>
  <mergeCells count="8">
    <mergeCell ref="A11:H11"/>
    <mergeCell ref="B18:K18"/>
    <mergeCell ref="I1:K1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  <ignoredErrors>
    <ignoredError sqref="A8:K11 A7 C7:K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4.28125" style="9" customWidth="1"/>
    <col min="2" max="2" width="24.57421875" style="9" customWidth="1"/>
    <col min="3" max="3" width="19.00390625" style="9" customWidth="1"/>
    <col min="4" max="4" width="9.28125" style="9" customWidth="1"/>
    <col min="5" max="5" width="6.28125" style="9" customWidth="1"/>
    <col min="6" max="6" width="9.421875" style="9" bestFit="1" customWidth="1"/>
    <col min="7" max="7" width="10.28125" style="9" bestFit="1" customWidth="1"/>
    <col min="8" max="8" width="9.421875" style="9" customWidth="1"/>
    <col min="9" max="11" width="12.00390625" style="9" customWidth="1"/>
    <col min="12" max="16384" width="9.140625" style="9" customWidth="1"/>
  </cols>
  <sheetData>
    <row r="1" spans="1:14" s="3" customFormat="1" ht="15.75">
      <c r="A1" s="14"/>
      <c r="B1" s="23" t="s">
        <v>69</v>
      </c>
      <c r="C1" s="15"/>
      <c r="D1" s="14"/>
      <c r="E1" s="1"/>
      <c r="F1" s="2"/>
      <c r="G1" s="15"/>
      <c r="H1" s="15"/>
      <c r="I1" s="35" t="s">
        <v>25</v>
      </c>
      <c r="J1" s="36"/>
      <c r="K1" s="36"/>
      <c r="L1" s="15"/>
      <c r="M1" s="15"/>
      <c r="N1" s="15"/>
    </row>
    <row r="2" spans="1:14" s="3" customFormat="1" ht="15.75">
      <c r="A2" s="14"/>
      <c r="B2" s="15" t="s">
        <v>26</v>
      </c>
      <c r="C2" s="15"/>
      <c r="D2" s="14"/>
      <c r="E2" s="1"/>
      <c r="F2" s="2"/>
      <c r="G2" s="15"/>
      <c r="H2" s="15"/>
      <c r="I2" s="23"/>
      <c r="J2" s="16"/>
      <c r="K2" s="16"/>
      <c r="L2" s="15"/>
      <c r="M2" s="15"/>
      <c r="N2" s="15"/>
    </row>
    <row r="3" spans="1:14" s="3" customFormat="1" ht="15.75">
      <c r="A3" s="14"/>
      <c r="B3" s="15"/>
      <c r="C3" s="15"/>
      <c r="D3" s="14"/>
      <c r="E3" s="4"/>
      <c r="F3" s="2"/>
      <c r="G3" s="15"/>
      <c r="H3" s="15"/>
      <c r="I3" s="23"/>
      <c r="J3" s="16" t="s">
        <v>0</v>
      </c>
      <c r="K3" s="16"/>
      <c r="L3" s="15"/>
      <c r="M3" s="15"/>
      <c r="N3" s="15"/>
    </row>
    <row r="5" spans="1:11" s="3" customFormat="1" ht="25.5">
      <c r="A5" s="37" t="s">
        <v>1</v>
      </c>
      <c r="B5" s="37" t="s">
        <v>11</v>
      </c>
      <c r="C5" s="39" t="s">
        <v>16</v>
      </c>
      <c r="D5" s="37" t="s">
        <v>12</v>
      </c>
      <c r="E5" s="41" t="s">
        <v>2</v>
      </c>
      <c r="F5" s="24" t="s">
        <v>3</v>
      </c>
      <c r="G5" s="24" t="s">
        <v>3</v>
      </c>
      <c r="H5" s="24" t="s">
        <v>5</v>
      </c>
      <c r="I5" s="24" t="s">
        <v>4</v>
      </c>
      <c r="J5" s="24" t="s">
        <v>4</v>
      </c>
      <c r="K5" s="24" t="s">
        <v>4</v>
      </c>
    </row>
    <row r="6" spans="1:11" s="3" customFormat="1" ht="35.25" customHeight="1">
      <c r="A6" s="38"/>
      <c r="B6" s="38"/>
      <c r="C6" s="40"/>
      <c r="D6" s="38"/>
      <c r="E6" s="41"/>
      <c r="F6" s="24" t="s">
        <v>7</v>
      </c>
      <c r="G6" s="24" t="s">
        <v>8</v>
      </c>
      <c r="H6" s="24" t="s">
        <v>10</v>
      </c>
      <c r="I6" s="24" t="s">
        <v>7</v>
      </c>
      <c r="J6" s="24" t="s">
        <v>13</v>
      </c>
      <c r="K6" s="24" t="s">
        <v>9</v>
      </c>
    </row>
    <row r="7" spans="1:11" s="3" customFormat="1" ht="66" customHeight="1">
      <c r="A7" s="18">
        <v>1</v>
      </c>
      <c r="B7" s="19" t="s">
        <v>27</v>
      </c>
      <c r="C7" s="25" t="s">
        <v>19</v>
      </c>
      <c r="D7" s="20" t="s">
        <v>17</v>
      </c>
      <c r="E7" s="20">
        <v>2</v>
      </c>
      <c r="F7" s="5"/>
      <c r="G7" s="6">
        <f>F7*H7+F7</f>
        <v>0</v>
      </c>
      <c r="H7" s="7"/>
      <c r="I7" s="6">
        <f aca="true" t="shared" si="0" ref="I7:I49">F7*E7</f>
        <v>0</v>
      </c>
      <c r="J7" s="8">
        <f>I7*H7</f>
        <v>0</v>
      </c>
      <c r="K7" s="8">
        <f aca="true" t="shared" si="1" ref="K7:K49">I7+J7</f>
        <v>0</v>
      </c>
    </row>
    <row r="8" spans="1:11" s="3" customFormat="1" ht="66" customHeight="1">
      <c r="A8" s="18">
        <v>2</v>
      </c>
      <c r="B8" s="19" t="s">
        <v>28</v>
      </c>
      <c r="C8" s="25" t="s">
        <v>22</v>
      </c>
      <c r="D8" s="20" t="s">
        <v>17</v>
      </c>
      <c r="E8" s="20">
        <v>2</v>
      </c>
      <c r="F8" s="5"/>
      <c r="G8" s="6">
        <f aca="true" t="shared" si="2" ref="G8:G49">F8*H8+F8</f>
        <v>0</v>
      </c>
      <c r="H8" s="7"/>
      <c r="I8" s="6">
        <f t="shared" si="0"/>
        <v>0</v>
      </c>
      <c r="J8" s="8">
        <f aca="true" t="shared" si="3" ref="J8:J49">I8*H8</f>
        <v>0</v>
      </c>
      <c r="K8" s="8">
        <f t="shared" si="1"/>
        <v>0</v>
      </c>
    </row>
    <row r="9" spans="1:11" s="3" customFormat="1" ht="66" customHeight="1">
      <c r="A9" s="18">
        <v>3</v>
      </c>
      <c r="B9" s="19" t="s">
        <v>29</v>
      </c>
      <c r="C9" s="25" t="s">
        <v>21</v>
      </c>
      <c r="D9" s="20" t="s">
        <v>17</v>
      </c>
      <c r="E9" s="20">
        <v>50</v>
      </c>
      <c r="F9" s="5"/>
      <c r="G9" s="6">
        <f t="shared" si="2"/>
        <v>0</v>
      </c>
      <c r="H9" s="7"/>
      <c r="I9" s="6">
        <f t="shared" si="0"/>
        <v>0</v>
      </c>
      <c r="J9" s="8">
        <f t="shared" si="3"/>
        <v>0</v>
      </c>
      <c r="K9" s="8">
        <f t="shared" si="1"/>
        <v>0</v>
      </c>
    </row>
    <row r="10" spans="1:11" s="3" customFormat="1" ht="66" customHeight="1">
      <c r="A10" s="18">
        <v>4</v>
      </c>
      <c r="B10" s="19" t="s">
        <v>30</v>
      </c>
      <c r="C10" s="25" t="s">
        <v>18</v>
      </c>
      <c r="D10" s="20" t="s">
        <v>17</v>
      </c>
      <c r="E10" s="20">
        <v>2</v>
      </c>
      <c r="F10" s="5"/>
      <c r="G10" s="6">
        <f t="shared" si="2"/>
        <v>0</v>
      </c>
      <c r="H10" s="7"/>
      <c r="I10" s="6">
        <f t="shared" si="0"/>
        <v>0</v>
      </c>
      <c r="J10" s="8">
        <f t="shared" si="3"/>
        <v>0</v>
      </c>
      <c r="K10" s="8">
        <f t="shared" si="1"/>
        <v>0</v>
      </c>
    </row>
    <row r="11" spans="1:11" s="3" customFormat="1" ht="66" customHeight="1">
      <c r="A11" s="18">
        <v>5</v>
      </c>
      <c r="B11" s="19" t="s">
        <v>31</v>
      </c>
      <c r="C11" s="25" t="s">
        <v>19</v>
      </c>
      <c r="D11" s="20" t="s">
        <v>17</v>
      </c>
      <c r="E11" s="20">
        <v>2</v>
      </c>
      <c r="F11" s="5"/>
      <c r="G11" s="6">
        <f t="shared" si="2"/>
        <v>0</v>
      </c>
      <c r="H11" s="7"/>
      <c r="I11" s="6">
        <f t="shared" si="0"/>
        <v>0</v>
      </c>
      <c r="J11" s="8">
        <f t="shared" si="3"/>
        <v>0</v>
      </c>
      <c r="K11" s="8">
        <f t="shared" si="1"/>
        <v>0</v>
      </c>
    </row>
    <row r="12" spans="1:11" s="3" customFormat="1" ht="66" customHeight="1">
      <c r="A12" s="18">
        <v>6</v>
      </c>
      <c r="B12" s="19" t="s">
        <v>32</v>
      </c>
      <c r="C12" s="25" t="s">
        <v>20</v>
      </c>
      <c r="D12" s="20" t="s">
        <v>17</v>
      </c>
      <c r="E12" s="20">
        <v>50</v>
      </c>
      <c r="F12" s="5"/>
      <c r="G12" s="6">
        <f t="shared" si="2"/>
        <v>0</v>
      </c>
      <c r="H12" s="7"/>
      <c r="I12" s="6">
        <f t="shared" si="0"/>
        <v>0</v>
      </c>
      <c r="J12" s="8">
        <f t="shared" si="3"/>
        <v>0</v>
      </c>
      <c r="K12" s="8">
        <f t="shared" si="1"/>
        <v>0</v>
      </c>
    </row>
    <row r="13" spans="1:11" s="3" customFormat="1" ht="66" customHeight="1">
      <c r="A13" s="18">
        <v>7</v>
      </c>
      <c r="B13" s="19" t="s">
        <v>33</v>
      </c>
      <c r="C13" s="25" t="s">
        <v>20</v>
      </c>
      <c r="D13" s="20" t="s">
        <v>17</v>
      </c>
      <c r="E13" s="20">
        <v>1</v>
      </c>
      <c r="F13" s="5"/>
      <c r="G13" s="6">
        <f t="shared" si="2"/>
        <v>0</v>
      </c>
      <c r="H13" s="7"/>
      <c r="I13" s="6">
        <f t="shared" si="0"/>
        <v>0</v>
      </c>
      <c r="J13" s="8">
        <f t="shared" si="3"/>
        <v>0</v>
      </c>
      <c r="K13" s="8">
        <f t="shared" si="1"/>
        <v>0</v>
      </c>
    </row>
    <row r="14" spans="1:11" s="3" customFormat="1" ht="66" customHeight="1">
      <c r="A14" s="18">
        <v>8</v>
      </c>
      <c r="B14" s="19" t="s">
        <v>34</v>
      </c>
      <c r="C14" s="25" t="s">
        <v>20</v>
      </c>
      <c r="D14" s="20" t="s">
        <v>17</v>
      </c>
      <c r="E14" s="20">
        <v>8</v>
      </c>
      <c r="F14" s="5"/>
      <c r="G14" s="6">
        <f t="shared" si="2"/>
        <v>0</v>
      </c>
      <c r="H14" s="7"/>
      <c r="I14" s="6">
        <f t="shared" si="0"/>
        <v>0</v>
      </c>
      <c r="J14" s="8">
        <f t="shared" si="3"/>
        <v>0</v>
      </c>
      <c r="K14" s="8">
        <f t="shared" si="1"/>
        <v>0</v>
      </c>
    </row>
    <row r="15" spans="1:11" s="3" customFormat="1" ht="66" customHeight="1">
      <c r="A15" s="18">
        <v>9</v>
      </c>
      <c r="B15" s="19" t="s">
        <v>35</v>
      </c>
      <c r="C15" s="25" t="s">
        <v>20</v>
      </c>
      <c r="D15" s="20" t="s">
        <v>17</v>
      </c>
      <c r="E15" s="20">
        <v>1</v>
      </c>
      <c r="F15" s="5"/>
      <c r="G15" s="6">
        <f t="shared" si="2"/>
        <v>0</v>
      </c>
      <c r="H15" s="7"/>
      <c r="I15" s="6">
        <f t="shared" si="0"/>
        <v>0</v>
      </c>
      <c r="J15" s="8">
        <f t="shared" si="3"/>
        <v>0</v>
      </c>
      <c r="K15" s="8">
        <f t="shared" si="1"/>
        <v>0</v>
      </c>
    </row>
    <row r="16" spans="1:11" s="3" customFormat="1" ht="66" customHeight="1">
      <c r="A16" s="18">
        <v>10</v>
      </c>
      <c r="B16" s="19" t="s">
        <v>36</v>
      </c>
      <c r="C16" s="25" t="s">
        <v>20</v>
      </c>
      <c r="D16" s="20" t="s">
        <v>17</v>
      </c>
      <c r="E16" s="20">
        <v>1</v>
      </c>
      <c r="F16" s="5"/>
      <c r="G16" s="6">
        <f t="shared" si="2"/>
        <v>0</v>
      </c>
      <c r="H16" s="7"/>
      <c r="I16" s="6">
        <f t="shared" si="0"/>
        <v>0</v>
      </c>
      <c r="J16" s="8">
        <f t="shared" si="3"/>
        <v>0</v>
      </c>
      <c r="K16" s="8">
        <f t="shared" si="1"/>
        <v>0</v>
      </c>
    </row>
    <row r="17" spans="1:11" s="3" customFormat="1" ht="66" customHeight="1">
      <c r="A17" s="18">
        <v>11</v>
      </c>
      <c r="B17" s="19" t="s">
        <v>37</v>
      </c>
      <c r="C17" s="25" t="s">
        <v>20</v>
      </c>
      <c r="D17" s="20" t="s">
        <v>17</v>
      </c>
      <c r="E17" s="20">
        <v>2</v>
      </c>
      <c r="F17" s="5"/>
      <c r="G17" s="6">
        <f t="shared" si="2"/>
        <v>0</v>
      </c>
      <c r="H17" s="7"/>
      <c r="I17" s="6">
        <f t="shared" si="0"/>
        <v>0</v>
      </c>
      <c r="J17" s="8">
        <f t="shared" si="3"/>
        <v>0</v>
      </c>
      <c r="K17" s="8">
        <f t="shared" si="1"/>
        <v>0</v>
      </c>
    </row>
    <row r="18" spans="1:11" s="3" customFormat="1" ht="66" customHeight="1">
      <c r="A18" s="18">
        <v>12</v>
      </c>
      <c r="B18" s="19" t="s">
        <v>38</v>
      </c>
      <c r="C18" s="25" t="s">
        <v>20</v>
      </c>
      <c r="D18" s="20" t="s">
        <v>17</v>
      </c>
      <c r="E18" s="20">
        <v>2</v>
      </c>
      <c r="F18" s="5"/>
      <c r="G18" s="6">
        <f t="shared" si="2"/>
        <v>0</v>
      </c>
      <c r="H18" s="7"/>
      <c r="I18" s="6">
        <f t="shared" si="0"/>
        <v>0</v>
      </c>
      <c r="J18" s="8">
        <f t="shared" si="3"/>
        <v>0</v>
      </c>
      <c r="K18" s="8">
        <f t="shared" si="1"/>
        <v>0</v>
      </c>
    </row>
    <row r="19" spans="1:11" s="3" customFormat="1" ht="66" customHeight="1">
      <c r="A19" s="18">
        <v>13</v>
      </c>
      <c r="B19" s="19" t="s">
        <v>39</v>
      </c>
      <c r="C19" s="25" t="s">
        <v>20</v>
      </c>
      <c r="D19" s="20" t="s">
        <v>17</v>
      </c>
      <c r="E19" s="20">
        <v>1</v>
      </c>
      <c r="F19" s="5"/>
      <c r="G19" s="6">
        <f t="shared" si="2"/>
        <v>0</v>
      </c>
      <c r="H19" s="7"/>
      <c r="I19" s="6">
        <f t="shared" si="0"/>
        <v>0</v>
      </c>
      <c r="J19" s="8">
        <f t="shared" si="3"/>
        <v>0</v>
      </c>
      <c r="K19" s="8">
        <f t="shared" si="1"/>
        <v>0</v>
      </c>
    </row>
    <row r="20" spans="1:11" s="3" customFormat="1" ht="66" customHeight="1">
      <c r="A20" s="18">
        <v>14</v>
      </c>
      <c r="B20" s="19" t="s">
        <v>40</v>
      </c>
      <c r="C20" s="25" t="s">
        <v>20</v>
      </c>
      <c r="D20" s="20" t="s">
        <v>17</v>
      </c>
      <c r="E20" s="20">
        <v>90</v>
      </c>
      <c r="F20" s="5"/>
      <c r="G20" s="6">
        <f t="shared" si="2"/>
        <v>0</v>
      </c>
      <c r="H20" s="7"/>
      <c r="I20" s="6">
        <f t="shared" si="0"/>
        <v>0</v>
      </c>
      <c r="J20" s="8">
        <f t="shared" si="3"/>
        <v>0</v>
      </c>
      <c r="K20" s="8">
        <f t="shared" si="1"/>
        <v>0</v>
      </c>
    </row>
    <row r="21" spans="1:11" s="3" customFormat="1" ht="66" customHeight="1">
      <c r="A21" s="18">
        <v>15</v>
      </c>
      <c r="B21" s="19" t="s">
        <v>41</v>
      </c>
      <c r="C21" s="25" t="s">
        <v>20</v>
      </c>
      <c r="D21" s="20" t="s">
        <v>17</v>
      </c>
      <c r="E21" s="20">
        <v>50</v>
      </c>
      <c r="F21" s="5"/>
      <c r="G21" s="6">
        <f t="shared" si="2"/>
        <v>0</v>
      </c>
      <c r="H21" s="7"/>
      <c r="I21" s="6">
        <f t="shared" si="0"/>
        <v>0</v>
      </c>
      <c r="J21" s="8">
        <f t="shared" si="3"/>
        <v>0</v>
      </c>
      <c r="K21" s="8">
        <f t="shared" si="1"/>
        <v>0</v>
      </c>
    </row>
    <row r="22" spans="1:11" s="3" customFormat="1" ht="66" customHeight="1">
      <c r="A22" s="18">
        <v>16</v>
      </c>
      <c r="B22" s="19" t="s">
        <v>42</v>
      </c>
      <c r="C22" s="25" t="s">
        <v>20</v>
      </c>
      <c r="D22" s="20" t="s">
        <v>17</v>
      </c>
      <c r="E22" s="20">
        <v>1</v>
      </c>
      <c r="F22" s="5"/>
      <c r="G22" s="6">
        <f t="shared" si="2"/>
        <v>0</v>
      </c>
      <c r="H22" s="7"/>
      <c r="I22" s="6">
        <f t="shared" si="0"/>
        <v>0</v>
      </c>
      <c r="J22" s="8">
        <f t="shared" si="3"/>
        <v>0</v>
      </c>
      <c r="K22" s="8">
        <f t="shared" si="1"/>
        <v>0</v>
      </c>
    </row>
    <row r="23" spans="1:11" s="3" customFormat="1" ht="66" customHeight="1">
      <c r="A23" s="18">
        <v>17</v>
      </c>
      <c r="B23" s="19" t="s">
        <v>43</v>
      </c>
      <c r="C23" s="25" t="s">
        <v>20</v>
      </c>
      <c r="D23" s="20" t="s">
        <v>17</v>
      </c>
      <c r="E23" s="20">
        <v>4</v>
      </c>
      <c r="F23" s="5"/>
      <c r="G23" s="6">
        <f t="shared" si="2"/>
        <v>0</v>
      </c>
      <c r="H23" s="7"/>
      <c r="I23" s="6">
        <f t="shared" si="0"/>
        <v>0</v>
      </c>
      <c r="J23" s="8">
        <f t="shared" si="3"/>
        <v>0</v>
      </c>
      <c r="K23" s="8">
        <f t="shared" si="1"/>
        <v>0</v>
      </c>
    </row>
    <row r="24" spans="1:11" s="3" customFormat="1" ht="66" customHeight="1">
      <c r="A24" s="18">
        <v>18</v>
      </c>
      <c r="B24" s="19" t="s">
        <v>44</v>
      </c>
      <c r="C24" s="25" t="s">
        <v>20</v>
      </c>
      <c r="D24" s="20" t="s">
        <v>17</v>
      </c>
      <c r="E24" s="20">
        <v>2</v>
      </c>
      <c r="F24" s="5"/>
      <c r="G24" s="6">
        <f t="shared" si="2"/>
        <v>0</v>
      </c>
      <c r="H24" s="7"/>
      <c r="I24" s="6">
        <f t="shared" si="0"/>
        <v>0</v>
      </c>
      <c r="J24" s="8">
        <f t="shared" si="3"/>
        <v>0</v>
      </c>
      <c r="K24" s="8">
        <f t="shared" si="1"/>
        <v>0</v>
      </c>
    </row>
    <row r="25" spans="1:11" s="3" customFormat="1" ht="66" customHeight="1">
      <c r="A25" s="18">
        <v>19</v>
      </c>
      <c r="B25" s="19" t="s">
        <v>45</v>
      </c>
      <c r="C25" s="25" t="s">
        <v>20</v>
      </c>
      <c r="D25" s="20" t="s">
        <v>17</v>
      </c>
      <c r="E25" s="20">
        <v>30</v>
      </c>
      <c r="F25" s="5"/>
      <c r="G25" s="6">
        <f t="shared" si="2"/>
        <v>0</v>
      </c>
      <c r="H25" s="7"/>
      <c r="I25" s="6">
        <f t="shared" si="0"/>
        <v>0</v>
      </c>
      <c r="J25" s="8">
        <f t="shared" si="3"/>
        <v>0</v>
      </c>
      <c r="K25" s="8">
        <f t="shared" si="1"/>
        <v>0</v>
      </c>
    </row>
    <row r="26" spans="1:11" s="3" customFormat="1" ht="66" customHeight="1">
      <c r="A26" s="18">
        <v>20</v>
      </c>
      <c r="B26" s="19" t="s">
        <v>46</v>
      </c>
      <c r="C26" s="25" t="s">
        <v>20</v>
      </c>
      <c r="D26" s="20" t="s">
        <v>17</v>
      </c>
      <c r="E26" s="20">
        <v>1</v>
      </c>
      <c r="F26" s="5"/>
      <c r="G26" s="6">
        <f t="shared" si="2"/>
        <v>0</v>
      </c>
      <c r="H26" s="7"/>
      <c r="I26" s="6">
        <f t="shared" si="0"/>
        <v>0</v>
      </c>
      <c r="J26" s="8">
        <f t="shared" si="3"/>
        <v>0</v>
      </c>
      <c r="K26" s="8">
        <f t="shared" si="1"/>
        <v>0</v>
      </c>
    </row>
    <row r="27" spans="1:11" s="3" customFormat="1" ht="66" customHeight="1">
      <c r="A27" s="18">
        <v>21</v>
      </c>
      <c r="B27" s="19" t="s">
        <v>47</v>
      </c>
      <c r="C27" s="25" t="s">
        <v>20</v>
      </c>
      <c r="D27" s="20" t="s">
        <v>17</v>
      </c>
      <c r="E27" s="20">
        <v>1</v>
      </c>
      <c r="F27" s="5"/>
      <c r="G27" s="6">
        <f t="shared" si="2"/>
        <v>0</v>
      </c>
      <c r="H27" s="7"/>
      <c r="I27" s="6">
        <f t="shared" si="0"/>
        <v>0</v>
      </c>
      <c r="J27" s="8">
        <f t="shared" si="3"/>
        <v>0</v>
      </c>
      <c r="K27" s="8">
        <f t="shared" si="1"/>
        <v>0</v>
      </c>
    </row>
    <row r="28" spans="1:11" s="3" customFormat="1" ht="66" customHeight="1">
      <c r="A28" s="18">
        <v>22</v>
      </c>
      <c r="B28" s="19" t="s">
        <v>48</v>
      </c>
      <c r="C28" s="25" t="s">
        <v>20</v>
      </c>
      <c r="D28" s="20" t="s">
        <v>17</v>
      </c>
      <c r="E28" s="20">
        <v>25</v>
      </c>
      <c r="F28" s="5"/>
      <c r="G28" s="6">
        <f t="shared" si="2"/>
        <v>0</v>
      </c>
      <c r="H28" s="7"/>
      <c r="I28" s="6">
        <f t="shared" si="0"/>
        <v>0</v>
      </c>
      <c r="J28" s="8">
        <f t="shared" si="3"/>
        <v>0</v>
      </c>
      <c r="K28" s="8">
        <f t="shared" si="1"/>
        <v>0</v>
      </c>
    </row>
    <row r="29" spans="1:11" s="3" customFormat="1" ht="66" customHeight="1">
      <c r="A29" s="18">
        <v>23</v>
      </c>
      <c r="B29" s="19" t="s">
        <v>68</v>
      </c>
      <c r="C29" s="25" t="s">
        <v>20</v>
      </c>
      <c r="D29" s="20" t="s">
        <v>17</v>
      </c>
      <c r="E29" s="20">
        <v>5</v>
      </c>
      <c r="F29" s="5"/>
      <c r="G29" s="6">
        <f t="shared" si="2"/>
        <v>0</v>
      </c>
      <c r="H29" s="7"/>
      <c r="I29" s="6">
        <f t="shared" si="0"/>
        <v>0</v>
      </c>
      <c r="J29" s="8">
        <f t="shared" si="3"/>
        <v>0</v>
      </c>
      <c r="K29" s="8">
        <f t="shared" si="1"/>
        <v>0</v>
      </c>
    </row>
    <row r="30" spans="1:11" s="3" customFormat="1" ht="66" customHeight="1">
      <c r="A30" s="18">
        <v>24</v>
      </c>
      <c r="B30" s="19" t="s">
        <v>49</v>
      </c>
      <c r="C30" s="25" t="s">
        <v>20</v>
      </c>
      <c r="D30" s="20" t="s">
        <v>17</v>
      </c>
      <c r="E30" s="20">
        <v>2</v>
      </c>
      <c r="F30" s="5"/>
      <c r="G30" s="6">
        <f t="shared" si="2"/>
        <v>0</v>
      </c>
      <c r="H30" s="7"/>
      <c r="I30" s="6">
        <f t="shared" si="0"/>
        <v>0</v>
      </c>
      <c r="J30" s="8">
        <f t="shared" si="3"/>
        <v>0</v>
      </c>
      <c r="K30" s="8">
        <f t="shared" si="1"/>
        <v>0</v>
      </c>
    </row>
    <row r="31" spans="1:11" s="3" customFormat="1" ht="66" customHeight="1">
      <c r="A31" s="18">
        <v>25</v>
      </c>
      <c r="B31" s="19" t="s">
        <v>50</v>
      </c>
      <c r="C31" s="25" t="s">
        <v>20</v>
      </c>
      <c r="D31" s="20" t="s">
        <v>17</v>
      </c>
      <c r="E31" s="20">
        <v>1</v>
      </c>
      <c r="F31" s="5"/>
      <c r="G31" s="6">
        <f t="shared" si="2"/>
        <v>0</v>
      </c>
      <c r="H31" s="7"/>
      <c r="I31" s="6">
        <f t="shared" si="0"/>
        <v>0</v>
      </c>
      <c r="J31" s="8">
        <f t="shared" si="3"/>
        <v>0</v>
      </c>
      <c r="K31" s="8">
        <f t="shared" si="1"/>
        <v>0</v>
      </c>
    </row>
    <row r="32" spans="1:11" s="3" customFormat="1" ht="66" customHeight="1">
      <c r="A32" s="18">
        <v>26</v>
      </c>
      <c r="B32" s="19" t="s">
        <v>51</v>
      </c>
      <c r="C32" s="25" t="s">
        <v>20</v>
      </c>
      <c r="D32" s="20" t="s">
        <v>17</v>
      </c>
      <c r="E32" s="20">
        <v>3</v>
      </c>
      <c r="F32" s="5"/>
      <c r="G32" s="6">
        <f t="shared" si="2"/>
        <v>0</v>
      </c>
      <c r="H32" s="7"/>
      <c r="I32" s="6">
        <f t="shared" si="0"/>
        <v>0</v>
      </c>
      <c r="J32" s="8">
        <f t="shared" si="3"/>
        <v>0</v>
      </c>
      <c r="K32" s="8">
        <f t="shared" si="1"/>
        <v>0</v>
      </c>
    </row>
    <row r="33" spans="1:11" s="3" customFormat="1" ht="66" customHeight="1">
      <c r="A33" s="18">
        <v>27</v>
      </c>
      <c r="B33" s="19" t="s">
        <v>52</v>
      </c>
      <c r="C33" s="25" t="s">
        <v>20</v>
      </c>
      <c r="D33" s="20" t="s">
        <v>17</v>
      </c>
      <c r="E33" s="20">
        <v>4</v>
      </c>
      <c r="F33" s="5"/>
      <c r="G33" s="6">
        <f t="shared" si="2"/>
        <v>0</v>
      </c>
      <c r="H33" s="7"/>
      <c r="I33" s="6">
        <f t="shared" si="0"/>
        <v>0</v>
      </c>
      <c r="J33" s="8">
        <f t="shared" si="3"/>
        <v>0</v>
      </c>
      <c r="K33" s="8">
        <f t="shared" si="1"/>
        <v>0</v>
      </c>
    </row>
    <row r="34" spans="1:11" s="3" customFormat="1" ht="66" customHeight="1">
      <c r="A34" s="18">
        <v>28</v>
      </c>
      <c r="B34" s="19" t="s">
        <v>53</v>
      </c>
      <c r="C34" s="25" t="s">
        <v>20</v>
      </c>
      <c r="D34" s="20" t="s">
        <v>17</v>
      </c>
      <c r="E34" s="20">
        <v>15</v>
      </c>
      <c r="F34" s="5"/>
      <c r="G34" s="6">
        <f t="shared" si="2"/>
        <v>0</v>
      </c>
      <c r="H34" s="7"/>
      <c r="I34" s="6">
        <f t="shared" si="0"/>
        <v>0</v>
      </c>
      <c r="J34" s="8">
        <f t="shared" si="3"/>
        <v>0</v>
      </c>
      <c r="K34" s="8">
        <f t="shared" si="1"/>
        <v>0</v>
      </c>
    </row>
    <row r="35" spans="1:11" s="3" customFormat="1" ht="66" customHeight="1">
      <c r="A35" s="18">
        <v>29</v>
      </c>
      <c r="B35" s="19" t="s">
        <v>54</v>
      </c>
      <c r="C35" s="25" t="s">
        <v>20</v>
      </c>
      <c r="D35" s="20" t="s">
        <v>17</v>
      </c>
      <c r="E35" s="20">
        <v>4</v>
      </c>
      <c r="F35" s="5"/>
      <c r="G35" s="6">
        <f t="shared" si="2"/>
        <v>0</v>
      </c>
      <c r="H35" s="7"/>
      <c r="I35" s="6">
        <f t="shared" si="0"/>
        <v>0</v>
      </c>
      <c r="J35" s="8">
        <f t="shared" si="3"/>
        <v>0</v>
      </c>
      <c r="K35" s="8">
        <f t="shared" si="1"/>
        <v>0</v>
      </c>
    </row>
    <row r="36" spans="1:11" s="3" customFormat="1" ht="66" customHeight="1">
      <c r="A36" s="18">
        <v>30</v>
      </c>
      <c r="B36" s="19" t="s">
        <v>55</v>
      </c>
      <c r="C36" s="25" t="s">
        <v>20</v>
      </c>
      <c r="D36" s="20" t="s">
        <v>17</v>
      </c>
      <c r="E36" s="20">
        <v>3</v>
      </c>
      <c r="F36" s="5"/>
      <c r="G36" s="6">
        <f t="shared" si="2"/>
        <v>0</v>
      </c>
      <c r="H36" s="7"/>
      <c r="I36" s="6">
        <f t="shared" si="0"/>
        <v>0</v>
      </c>
      <c r="J36" s="8">
        <f t="shared" si="3"/>
        <v>0</v>
      </c>
      <c r="K36" s="8">
        <f t="shared" si="1"/>
        <v>0</v>
      </c>
    </row>
    <row r="37" spans="1:11" s="3" customFormat="1" ht="66" customHeight="1">
      <c r="A37" s="18">
        <v>31</v>
      </c>
      <c r="B37" s="19" t="s">
        <v>56</v>
      </c>
      <c r="C37" s="25" t="s">
        <v>20</v>
      </c>
      <c r="D37" s="20" t="s">
        <v>17</v>
      </c>
      <c r="E37" s="20">
        <v>1</v>
      </c>
      <c r="F37" s="5"/>
      <c r="G37" s="6">
        <f t="shared" si="2"/>
        <v>0</v>
      </c>
      <c r="H37" s="7"/>
      <c r="I37" s="6">
        <f t="shared" si="0"/>
        <v>0</v>
      </c>
      <c r="J37" s="8">
        <f t="shared" si="3"/>
        <v>0</v>
      </c>
      <c r="K37" s="8">
        <f t="shared" si="1"/>
        <v>0</v>
      </c>
    </row>
    <row r="38" spans="1:11" s="3" customFormat="1" ht="66" customHeight="1">
      <c r="A38" s="18">
        <v>32</v>
      </c>
      <c r="B38" s="19" t="s">
        <v>57</v>
      </c>
      <c r="C38" s="25" t="s">
        <v>20</v>
      </c>
      <c r="D38" s="20" t="s">
        <v>17</v>
      </c>
      <c r="E38" s="20">
        <v>10</v>
      </c>
      <c r="F38" s="5"/>
      <c r="G38" s="6">
        <f t="shared" si="2"/>
        <v>0</v>
      </c>
      <c r="H38" s="7"/>
      <c r="I38" s="6">
        <f t="shared" si="0"/>
        <v>0</v>
      </c>
      <c r="J38" s="8">
        <f t="shared" si="3"/>
        <v>0</v>
      </c>
      <c r="K38" s="8">
        <f t="shared" si="1"/>
        <v>0</v>
      </c>
    </row>
    <row r="39" spans="1:11" s="3" customFormat="1" ht="66" customHeight="1">
      <c r="A39" s="18">
        <v>33</v>
      </c>
      <c r="B39" s="19" t="s">
        <v>58</v>
      </c>
      <c r="C39" s="25" t="s">
        <v>20</v>
      </c>
      <c r="D39" s="20" t="s">
        <v>17</v>
      </c>
      <c r="E39" s="20">
        <v>1</v>
      </c>
      <c r="F39" s="5"/>
      <c r="G39" s="6">
        <f t="shared" si="2"/>
        <v>0</v>
      </c>
      <c r="H39" s="7"/>
      <c r="I39" s="6">
        <f t="shared" si="0"/>
        <v>0</v>
      </c>
      <c r="J39" s="8">
        <f t="shared" si="3"/>
        <v>0</v>
      </c>
      <c r="K39" s="8">
        <f t="shared" si="1"/>
        <v>0</v>
      </c>
    </row>
    <row r="40" spans="1:11" s="3" customFormat="1" ht="66" customHeight="1">
      <c r="A40" s="18">
        <v>34</v>
      </c>
      <c r="B40" s="19" t="s">
        <v>59</v>
      </c>
      <c r="C40" s="25" t="s">
        <v>20</v>
      </c>
      <c r="D40" s="20" t="s">
        <v>17</v>
      </c>
      <c r="E40" s="20">
        <v>2</v>
      </c>
      <c r="F40" s="5"/>
      <c r="G40" s="6">
        <f t="shared" si="2"/>
        <v>0</v>
      </c>
      <c r="H40" s="7"/>
      <c r="I40" s="6">
        <f t="shared" si="0"/>
        <v>0</v>
      </c>
      <c r="J40" s="8">
        <f t="shared" si="3"/>
        <v>0</v>
      </c>
      <c r="K40" s="8">
        <f t="shared" si="1"/>
        <v>0</v>
      </c>
    </row>
    <row r="41" spans="1:11" s="3" customFormat="1" ht="66" customHeight="1">
      <c r="A41" s="18">
        <v>35</v>
      </c>
      <c r="B41" s="19" t="s">
        <v>60</v>
      </c>
      <c r="C41" s="25" t="s">
        <v>20</v>
      </c>
      <c r="D41" s="20" t="s">
        <v>17</v>
      </c>
      <c r="E41" s="20">
        <v>1</v>
      </c>
      <c r="F41" s="5"/>
      <c r="G41" s="6">
        <f t="shared" si="2"/>
        <v>0</v>
      </c>
      <c r="H41" s="7"/>
      <c r="I41" s="6">
        <f t="shared" si="0"/>
        <v>0</v>
      </c>
      <c r="J41" s="8">
        <f t="shared" si="3"/>
        <v>0</v>
      </c>
      <c r="K41" s="8">
        <f t="shared" si="1"/>
        <v>0</v>
      </c>
    </row>
    <row r="42" spans="1:11" s="3" customFormat="1" ht="66" customHeight="1">
      <c r="A42" s="18">
        <v>36</v>
      </c>
      <c r="B42" s="19" t="s">
        <v>61</v>
      </c>
      <c r="C42" s="25" t="s">
        <v>20</v>
      </c>
      <c r="D42" s="20" t="s">
        <v>17</v>
      </c>
      <c r="E42" s="20">
        <v>1</v>
      </c>
      <c r="F42" s="5"/>
      <c r="G42" s="6">
        <f t="shared" si="2"/>
        <v>0</v>
      </c>
      <c r="H42" s="7"/>
      <c r="I42" s="6">
        <f t="shared" si="0"/>
        <v>0</v>
      </c>
      <c r="J42" s="8">
        <f t="shared" si="3"/>
        <v>0</v>
      </c>
      <c r="K42" s="8">
        <f t="shared" si="1"/>
        <v>0</v>
      </c>
    </row>
    <row r="43" spans="1:11" s="3" customFormat="1" ht="66" customHeight="1">
      <c r="A43" s="18">
        <v>37</v>
      </c>
      <c r="B43" s="28" t="s">
        <v>71</v>
      </c>
      <c r="C43" s="25" t="s">
        <v>20</v>
      </c>
      <c r="D43" s="29" t="s">
        <v>70</v>
      </c>
      <c r="E43" s="20">
        <v>1000</v>
      </c>
      <c r="F43" s="5"/>
      <c r="G43" s="6">
        <f t="shared" si="2"/>
        <v>0</v>
      </c>
      <c r="H43" s="7"/>
      <c r="I43" s="6">
        <f t="shared" si="0"/>
        <v>0</v>
      </c>
      <c r="J43" s="8">
        <f t="shared" si="3"/>
        <v>0</v>
      </c>
      <c r="K43" s="8">
        <f t="shared" si="1"/>
        <v>0</v>
      </c>
    </row>
    <row r="44" spans="1:11" s="3" customFormat="1" ht="66" customHeight="1">
      <c r="A44" s="18">
        <v>38</v>
      </c>
      <c r="B44" s="19" t="s">
        <v>62</v>
      </c>
      <c r="C44" s="25" t="s">
        <v>20</v>
      </c>
      <c r="D44" s="20" t="s">
        <v>17</v>
      </c>
      <c r="E44" s="20">
        <v>5</v>
      </c>
      <c r="F44" s="5"/>
      <c r="G44" s="6">
        <f t="shared" si="2"/>
        <v>0</v>
      </c>
      <c r="H44" s="7"/>
      <c r="I44" s="6">
        <f t="shared" si="0"/>
        <v>0</v>
      </c>
      <c r="J44" s="8">
        <f t="shared" si="3"/>
        <v>0</v>
      </c>
      <c r="K44" s="8">
        <f t="shared" si="1"/>
        <v>0</v>
      </c>
    </row>
    <row r="45" spans="1:11" s="3" customFormat="1" ht="66" customHeight="1">
      <c r="A45" s="18">
        <v>39</v>
      </c>
      <c r="B45" s="19" t="s">
        <v>63</v>
      </c>
      <c r="C45" s="25" t="s">
        <v>20</v>
      </c>
      <c r="D45" s="20" t="s">
        <v>17</v>
      </c>
      <c r="E45" s="20">
        <v>5</v>
      </c>
      <c r="F45" s="5"/>
      <c r="G45" s="6">
        <f t="shared" si="2"/>
        <v>0</v>
      </c>
      <c r="H45" s="7"/>
      <c r="I45" s="6">
        <f t="shared" si="0"/>
        <v>0</v>
      </c>
      <c r="J45" s="8">
        <f t="shared" si="3"/>
        <v>0</v>
      </c>
      <c r="K45" s="8">
        <f t="shared" si="1"/>
        <v>0</v>
      </c>
    </row>
    <row r="46" spans="1:11" s="3" customFormat="1" ht="66" customHeight="1">
      <c r="A46" s="18">
        <v>40</v>
      </c>
      <c r="B46" s="19" t="s">
        <v>64</v>
      </c>
      <c r="C46" s="25" t="s">
        <v>20</v>
      </c>
      <c r="D46" s="20" t="s">
        <v>17</v>
      </c>
      <c r="E46" s="20">
        <v>2</v>
      </c>
      <c r="F46" s="5"/>
      <c r="G46" s="6">
        <f t="shared" si="2"/>
        <v>0</v>
      </c>
      <c r="H46" s="7"/>
      <c r="I46" s="6">
        <f t="shared" si="0"/>
        <v>0</v>
      </c>
      <c r="J46" s="8">
        <f t="shared" si="3"/>
        <v>0</v>
      </c>
      <c r="K46" s="8">
        <f t="shared" si="1"/>
        <v>0</v>
      </c>
    </row>
    <row r="47" spans="1:11" s="3" customFormat="1" ht="66" customHeight="1">
      <c r="A47" s="18">
        <v>41</v>
      </c>
      <c r="B47" s="19" t="s">
        <v>65</v>
      </c>
      <c r="C47" s="25" t="s">
        <v>20</v>
      </c>
      <c r="D47" s="20" t="s">
        <v>17</v>
      </c>
      <c r="E47" s="20">
        <v>20</v>
      </c>
      <c r="F47" s="5"/>
      <c r="G47" s="6">
        <f t="shared" si="2"/>
        <v>0</v>
      </c>
      <c r="H47" s="7"/>
      <c r="I47" s="6">
        <f t="shared" si="0"/>
        <v>0</v>
      </c>
      <c r="J47" s="8">
        <f t="shared" si="3"/>
        <v>0</v>
      </c>
      <c r="K47" s="8">
        <f t="shared" si="1"/>
        <v>0</v>
      </c>
    </row>
    <row r="48" spans="1:11" s="3" customFormat="1" ht="66" customHeight="1">
      <c r="A48" s="18">
        <v>42</v>
      </c>
      <c r="B48" s="19" t="s">
        <v>66</v>
      </c>
      <c r="C48" s="25" t="s">
        <v>20</v>
      </c>
      <c r="D48" s="20" t="s">
        <v>17</v>
      </c>
      <c r="E48" s="20">
        <v>15</v>
      </c>
      <c r="F48" s="5"/>
      <c r="G48" s="6">
        <f t="shared" si="2"/>
        <v>0</v>
      </c>
      <c r="H48" s="7"/>
      <c r="I48" s="6">
        <f t="shared" si="0"/>
        <v>0</v>
      </c>
      <c r="J48" s="8">
        <f t="shared" si="3"/>
        <v>0</v>
      </c>
      <c r="K48" s="8">
        <f t="shared" si="1"/>
        <v>0</v>
      </c>
    </row>
    <row r="49" spans="1:11" s="3" customFormat="1" ht="66" customHeight="1">
      <c r="A49" s="18">
        <v>43</v>
      </c>
      <c r="B49" s="19" t="s">
        <v>67</v>
      </c>
      <c r="C49" s="25" t="s">
        <v>20</v>
      </c>
      <c r="D49" s="20" t="s">
        <v>17</v>
      </c>
      <c r="E49" s="20">
        <v>5</v>
      </c>
      <c r="F49" s="5"/>
      <c r="G49" s="6">
        <f t="shared" si="2"/>
        <v>0</v>
      </c>
      <c r="H49" s="7"/>
      <c r="I49" s="6">
        <f t="shared" si="0"/>
        <v>0</v>
      </c>
      <c r="J49" s="8">
        <f t="shared" si="3"/>
        <v>0</v>
      </c>
      <c r="K49" s="8">
        <f t="shared" si="1"/>
        <v>0</v>
      </c>
    </row>
    <row r="50" spans="1:11" ht="12.75">
      <c r="A50" s="30" t="s">
        <v>6</v>
      </c>
      <c r="B50" s="31"/>
      <c r="C50" s="31"/>
      <c r="D50" s="31"/>
      <c r="E50" s="32"/>
      <c r="F50" s="32"/>
      <c r="G50" s="32"/>
      <c r="H50" s="33"/>
      <c r="I50" s="10">
        <f>SUM(I7:I49)</f>
        <v>0</v>
      </c>
      <c r="J50" s="10">
        <f>SUM(J7:J49)</f>
        <v>0</v>
      </c>
      <c r="K50" s="10">
        <f>SUM(K7:K49)</f>
        <v>0</v>
      </c>
    </row>
    <row r="52" ht="12.75">
      <c r="B52" s="17" t="s">
        <v>14</v>
      </c>
    </row>
    <row r="53" ht="12.75">
      <c r="B53" s="9" t="s">
        <v>15</v>
      </c>
    </row>
    <row r="55" ht="12.75">
      <c r="B55" s="21" t="s">
        <v>23</v>
      </c>
    </row>
    <row r="56" spans="2:3" s="11" customFormat="1" ht="12">
      <c r="B56" s="22" t="s">
        <v>24</v>
      </c>
      <c r="C56" s="12"/>
    </row>
    <row r="57" spans="2:11" s="11" customFormat="1" ht="23.25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2:3" ht="12.75">
      <c r="B58" s="13"/>
      <c r="C58" s="13"/>
    </row>
  </sheetData>
  <sheetProtection/>
  <mergeCells count="8">
    <mergeCell ref="A50:H50"/>
    <mergeCell ref="B57:K57"/>
    <mergeCell ref="I1:K1"/>
    <mergeCell ref="A5:A6"/>
    <mergeCell ref="B5:B6"/>
    <mergeCell ref="C5:C6"/>
    <mergeCell ref="D5:D6"/>
    <mergeCell ref="E5:E6"/>
  </mergeCells>
  <printOptions/>
  <pageMargins left="0.25" right="0.25" top="0.75" bottom="0.75" header="0.3" footer="0.3"/>
  <pageSetup horizontalDpi="600" verticalDpi="600" orientation="landscape" paperSize="9" r:id="rId1"/>
  <ignoredErrors>
    <ignoredError sqref="A50:K50 A7:E7 A8:E42 K7 K8:K49 I30:I38 I29 I28 I27 I26 I25 I24 I23 I39:I49 I11:I21 I10 I9 I8 I22 I7 G11:G21 G7 J7 G30:G38 G22 J22 G8 J8 G9 J9 G10 J10 J11:J21 G39:G49 J39:J49 G23 J23 G24 J24 G25 J25 G26 J26 G27 J27 G28 J28 G29 J29 J30:J38 A44:E49 A43 C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</dc:creator>
  <cp:keywords/>
  <dc:description/>
  <cp:lastModifiedBy>Stefania Oruba</cp:lastModifiedBy>
  <cp:lastPrinted>2023-04-12T10:35:15Z</cp:lastPrinted>
  <dcterms:created xsi:type="dcterms:W3CDTF">2020-08-26T04:49:37Z</dcterms:created>
  <dcterms:modified xsi:type="dcterms:W3CDTF">2023-05-17T09:52:10Z</dcterms:modified>
  <cp:category/>
  <cp:version/>
  <cp:contentType/>
  <cp:contentStatus/>
</cp:coreProperties>
</file>