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/>
  <mc:AlternateContent xmlns:mc="http://schemas.openxmlformats.org/markup-compatibility/2006">
    <mc:Choice Requires="x15">
      <x15ac:absPath xmlns:x15ac="http://schemas.microsoft.com/office/spreadsheetml/2010/11/ac" url="C:\Users\d.repetowski\Documents\"/>
    </mc:Choice>
  </mc:AlternateContent>
  <xr:revisionPtr revIDLastSave="570" documentId="8_{4C995A11-05F5-4368-B752-9531470B49A4}" xr6:coauthVersionLast="47" xr6:coauthVersionMax="47" xr10:uidLastSave="{354CD953-92CA-4A2F-B8C9-F80B0343DB13}"/>
  <bookViews>
    <workbookView xWindow="-120" yWindow="-120" windowWidth="29040" windowHeight="15720" xr2:uid="{142ECECE-294E-4C90-8CA3-83C0876A0001}"/>
  </bookViews>
  <sheets>
    <sheet name="Arkusz1" sheetId="1" r:id="rId1"/>
    <sheet name="Arkusz3" sheetId="3" r:id="rId2"/>
    <sheet name="Arkusz2" sheetId="2" r:id="rId3"/>
  </sheets>
  <definedNames>
    <definedName name="_xlnm._FilterDatabase" localSheetId="0" hidden="1">Arkusz1!$A$11:$E$208</definedName>
    <definedName name="_Hlk162261846" localSheetId="0">Arkusz1!#REF!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8" i="1" l="1"/>
  <c r="C217" i="1"/>
  <c r="C213" i="1"/>
  <c r="C212" i="1"/>
</calcChain>
</file>

<file path=xl/sharedStrings.xml><?xml version="1.0" encoding="utf-8"?>
<sst xmlns="http://schemas.openxmlformats.org/spreadsheetml/2006/main" count="755" uniqueCount="401">
  <si>
    <t>Załącznik 2 do Zapytania Ofertowego /PCF/PP/2024 - Tabela wymagań funkcjonalnych</t>
  </si>
  <si>
    <t>opcjonalny</t>
  </si>
  <si>
    <t>wymagany</t>
  </si>
  <si>
    <t>Tak</t>
  </si>
  <si>
    <t>Jest</t>
  </si>
  <si>
    <t>INSTRUKCJA WYPEŁNIANIA ZAŁĄCZNIKA:</t>
  </si>
  <si>
    <t>Nie</t>
  </si>
  <si>
    <t>Brak</t>
  </si>
  <si>
    <r>
      <t xml:space="preserve">Formularz należy wypełnić </t>
    </r>
    <r>
      <rPr>
        <b/>
        <sz val="9"/>
        <color rgb="FF000000"/>
        <rFont val="Calibri"/>
      </rPr>
      <t xml:space="preserve">dla każdego z parametrów (wymagań Zamawiającego) </t>
    </r>
    <r>
      <rPr>
        <sz val="9"/>
        <color rgb="FF000000"/>
        <rFont val="Calibri"/>
      </rPr>
      <t xml:space="preserve"> poprzez:</t>
    </r>
  </si>
  <si>
    <t>1. Wybranie z listy rozwijanej w kolumnie nr 3a (czyli D) każdego z arkuszy:</t>
  </si>
  <si>
    <r>
      <t xml:space="preserve"> - w przypadku opcji wymaganych </t>
    </r>
    <r>
      <rPr>
        <b/>
        <sz val="9"/>
        <color rgb="FF000000"/>
        <rFont val="Calibri"/>
      </rPr>
      <t>"wymagany"</t>
    </r>
    <r>
      <rPr>
        <sz val="9"/>
        <color rgb="FF000000"/>
        <rFont val="Calibri"/>
      </rPr>
      <t>: "TAK" albo "NIE";</t>
    </r>
  </si>
  <si>
    <r>
      <rPr>
        <sz val="9"/>
        <color rgb="FF000000"/>
        <rFont val="Calibri"/>
      </rPr>
      <t xml:space="preserve"> - w przypadku wymagań opcjonalnych </t>
    </r>
    <r>
      <rPr>
        <b/>
        <sz val="9"/>
        <color rgb="FF000000"/>
        <rFont val="Calibri"/>
      </rPr>
      <t>"opcjonalny"</t>
    </r>
    <r>
      <rPr>
        <sz val="9"/>
        <color rgb="FF000000"/>
        <rFont val="Calibri"/>
      </rPr>
      <t>: "Jest" albo "Brak".</t>
    </r>
  </si>
  <si>
    <t>2. W przypadku wybrania przy wartości opcjonalnej "Jest" w kolumnach 3a, należy wypełnić  komórkiz z kolumny nr 4 (czyli E) poprzez opisanie oferowanego rozwiązania.</t>
  </si>
  <si>
    <t>3. Pozostawienie w kolumnie nr 4 (czyli E), w odniesieniu do parametru opcjonalnego, pustej (niewypełnionej) komórki, spowoduje zakwalikikowanie wartości parametru opcjonalnego jako wartość "Brak"</t>
  </si>
  <si>
    <t>3a</t>
  </si>
  <si>
    <t>Lp.</t>
  </si>
  <si>
    <t>Opis wymagania</t>
  </si>
  <si>
    <t>Wartość parametru - określona przez Zamawiającego</t>
  </si>
  <si>
    <t>Wartość parametru  - odpowiedź Wykonawcy</t>
  </si>
  <si>
    <t>Opis Wykonawcy w zakresie oferowanego parametru</t>
  </si>
  <si>
    <t>1. Wymagania ogólne dla Wykonawcy</t>
  </si>
  <si>
    <t>1.1. </t>
  </si>
  <si>
    <t>Wykonawca posiada odpowiedni sprzęt, procedury, wiedzę i doświadczenie oraz personel pozwalające na wykonywanie prac.  </t>
  </si>
  <si>
    <t>1.2. </t>
  </si>
  <si>
    <t>Wykonawca może powierzyć wykonanie zlecenia osobie trzeciej w drodze pisemnej umowy, jeżeli Zamawiający dokona uprzedniej oceny takich ustaleń oraz je zatwierdzi.   </t>
  </si>
  <si>
    <t>1.3 </t>
  </si>
  <si>
    <t>Wykonanie przez Wykonawcę analizy implementacyjnej, w ramach której zostaną określone czynności konieczne do realizacji Przedmiotu Umowy, w tym do dokonania Integracji,  zmapowania procesów operacyjnych Zamawiającego wraz z propozycją ich optymalizacji, które mają być wspierane funkcjonalnościami systemu</t>
  </si>
  <si>
    <t>1.4 </t>
  </si>
  <si>
    <t>Wykonanie obowiązków zidentyfikowanych w Analizie implementacyjnej</t>
  </si>
  <si>
    <t>1.5 </t>
  </si>
  <si>
    <t>zapewnienie działania Linii oraz zainstalowanego na nim rozwiązania informatycznego WCS</t>
  </si>
  <si>
    <t>1.6 </t>
  </si>
  <si>
    <t>zamontowanie Linii zgodnie z planem posadowienia Sprzętu w Magazynie Głównym w miejscu realizacji Umowy</t>
  </si>
  <si>
    <t>1.7 </t>
  </si>
  <si>
    <t>Integrację skonfigurowanej Linii z używanymi przez Zamawiającego systemami informatycznymi oraz urządzeniami zintegrowanymi z przedmiotem zamówienia</t>
  </si>
  <si>
    <t>2. Wymagania operacyjne (wydajnościowe, procesowe)</t>
  </si>
  <si>
    <t>2.1 </t>
  </si>
  <si>
    <t xml:space="preserve">Linia przystosowana do pracy w trybie ciągłym minimum 2 zmianowym (po 6 roboczo-godzin każda) </t>
  </si>
  <si>
    <t>2.2 </t>
  </si>
  <si>
    <t>Minimalna ilość linii kompletowanych: 624/godzinę, 7483/dziennie, 157143/miesięcznie</t>
  </si>
  <si>
    <t>2.3 </t>
  </si>
  <si>
    <t>wydajność układu - Minimalna ilość sztuk wydawanych: 93 537 szt. / 2 zmiany, 140 000/ 3 zmiany </t>
  </si>
  <si>
    <t>2.4 </t>
  </si>
  <si>
    <t>Układ dostosowany do realizacji zamówień charakteryzujących się średnią ilością sztuk oraz linii na zamówienie 12,5</t>
  </si>
  <si>
    <t>2.5 </t>
  </si>
  <si>
    <t>Otwarty układ tj. możliwość pracy jednego operatora na kilku stanowiskach równocześnie</t>
  </si>
  <si>
    <t>2.6 </t>
  </si>
  <si>
    <t>Zachowana możliwość zasilania regałów grawitacyjnych w produkty bezpośrednio z palet dostarczanych wózkiem paletowym</t>
  </si>
  <si>
    <t>2.7 </t>
  </si>
  <si>
    <t>Przenośnik rolkowy dostosowany do przejścia przez ścianę oddzielenia pożarowego i współpracę z SSP</t>
  </si>
  <si>
    <t>3.   Założenia produktowe do obsłużenia na strefie automatycznej i manualnej z uwzględnieniem minimalnych i maksymalnych wymiarów OJ (pełna lista indeksów wraz danymi logistycznymi w załączniku „Zestawienie danych logistycznych produktów” )</t>
  </si>
  <si>
    <t>3.1</t>
  </si>
  <si>
    <t>Produkty odbsłużopne przez A-frame – strefe automatyczną: (produkty lecznicze i suplementy w formie tabletek, czopków, maści, żeli, kapsułek zapakowanych w kartoniki jednostkowe) - załącznik 1e</t>
  </si>
  <si>
    <t>wymagany </t>
  </si>
  <si>
    <t>Produkty obsłużone poprzez przenośniki rolkowe - strefa manualna: (produkty lecznicze i suplementy w formie tabletek, czopków, maści, żeli, kapsułek zapakowanych w kartoniki jednostkowe)- załącznik 1e</t>
  </si>
  <si>
    <t>3.2</t>
  </si>
  <si>
    <t>Produkty odbsłużopne przez A-frame – strefe automatyczną: (produkty lecznicze i suplementy w formie artykułów płynnych w butelkach szklanych, pakowane dodatkowo w kartoniki jednostkowe)- załącznik 1e</t>
  </si>
  <si>
    <t>opcjonalny </t>
  </si>
  <si>
    <t>Produkty obsłużone poprzez przenośniki rolkowe - strefa manualna: (produkty lecznicze i suplementy w formie artykułów płynnych w butelkach szklanych, pakowane dodatkowo w kartoniki jednostkowe)- załącznik 1e</t>
  </si>
  <si>
    <t>3.3</t>
  </si>
  <si>
    <t>Produkty obsłużone poprzez przenośniki rolkowe - strefa manualna: (produkty lecznicze i suplementy w formie artykułów płynnych w butelkach szklanych, bez kartoników jednostkowych)- załącznik 1e</t>
  </si>
  <si>
    <t>3.4</t>
  </si>
  <si>
    <t>Produkty obsłużone poprzez przenośniki rolkowe - strefa manualna: (produkty lecznicze pakowane w formie saszetek)- załącznik 1e</t>
  </si>
  <si>
    <t>3.5</t>
  </si>
  <si>
    <t>Produkty odbsłużopne przez A-frame – strefe automatyczną: (wyroby medyczne pakowane w kartoniki jednostkowe)- załącznik 1e</t>
  </si>
  <si>
    <t>Produkty obsłużone poprzez przenośniki rolkowe - strefa manualna: (wyroby medyczne pakowane w kartoniki jednostkowe)- załącznik 1e</t>
  </si>
  <si>
    <t>3.6</t>
  </si>
  <si>
    <t>Produkty obsłużone poprzez przenośniki rolkowe - strefa manualna: (produkty z portfolio firmy pakowane z kartony zbiorcz)- załącznik 1e</t>
  </si>
  <si>
    <t xml:space="preserve">4. Wymagania farmaceutyczno-jakościowe: </t>
  </si>
  <si>
    <t>4.1 </t>
  </si>
  <si>
    <t>Naprawy, konserwacja i kalibracja sprzętu będą odbywały się w sposób nienaruszający integralności produktów leczniczych.</t>
  </si>
  <si>
    <t>4.2 </t>
  </si>
  <si>
    <t>Kalibracja sprzętu będzie się odbywać zgodnie z krajową lub międzynarodową normą pomiaru</t>
  </si>
  <si>
    <t>4.3 </t>
  </si>
  <si>
    <t>Linia będzie posiadała instrukcję na wypadek wystąpienia incydentu.</t>
  </si>
  <si>
    <t>4.4 </t>
  </si>
  <si>
    <t>Linia po integracji z system informatycznym WMS zapewni rotację zapasów odbywającą się zgodnie z metodą FEFO (first expirty, first out) - w pierwszej kolejności wydawane są produkty o najkrótszym terminie ważności.</t>
  </si>
  <si>
    <t>4.5 </t>
  </si>
  <si>
    <t>Linia nie może wpływać na uszkodzenie, rozlanie, zanieczyszczenie lub zmieszanie produktów.</t>
  </si>
  <si>
    <t>4.6 </t>
  </si>
  <si>
    <t>Specyfikacja oprogramowania zagwarantuje, że tylko upoważnione osoby wskazane przez zamawiającego będą mogły wprowadzać dane do skomputeryzowanego systemu lub je zmieniać.</t>
  </si>
  <si>
    <t>4.7 </t>
  </si>
  <si>
    <t>Dane są zabezpieczone środkami fizycznymi lub elektronicznymi oraz chronione przed przypadkowymi lub nieuprawnionymi zmianami.</t>
  </si>
  <si>
    <t>4.8 </t>
  </si>
  <si>
    <t>Linia będzie posiadała procedury na wypadek wystąpienia incydentu sprzętu lub systemu, obejmujące sposób odzyskiwania danych.</t>
  </si>
  <si>
    <t xml:space="preserve">5. Wymagania techniczne (mechaniczne, elektryczne): Strefa kompletacji automatycznej (A-frame) </t>
  </si>
  <si>
    <t>5.1 </t>
  </si>
  <si>
    <t>A-frame składający się z modułów  o minimalnej długości 22 metrów bieżących.</t>
  </si>
  <si>
    <t>5.2 </t>
  </si>
  <si>
    <t xml:space="preserve">Zawiera min. 400 kanałów na produkty. </t>
  </si>
  <si>
    <t>5.3 </t>
  </si>
  <si>
    <t>Kanały jednorzędowe po każdej stronie sortera o wysokości minimalnej 1,5 metra</t>
  </si>
  <si>
    <t>5.4 </t>
  </si>
  <si>
    <t>Kanały o możliwości regulacji szerokości przez użytkownika w celu dopasowania do produktu.</t>
  </si>
  <si>
    <t>5.5 </t>
  </si>
  <si>
    <t>Wszystkie kanały rozpoczynające się na tej samej wysokości.</t>
  </si>
  <si>
    <t>5.6 </t>
  </si>
  <si>
    <t>Wbudowany system informacji świetlnej (put to light) dla każdego kanału.</t>
  </si>
  <si>
    <t>5.7 </t>
  </si>
  <si>
    <t>Elektroniczny, automatyczny system weryfikacji stanu zapełnienia kanałów.</t>
  </si>
  <si>
    <t>5.8 </t>
  </si>
  <si>
    <t>Możliwość wstrzymania przez system inicjacji zamówienia przy braku pokrycia towarem w maszynie a-frame</t>
  </si>
  <si>
    <t>5.9 </t>
  </si>
  <si>
    <t>Możliwość ustawienie flagi/priorytetu dla pilnego replenishmentu danego SKU.</t>
  </si>
  <si>
    <t>5.10 </t>
  </si>
  <si>
    <t>Rozróżnianie granicy serii produktu w ramach jednego kanału A-frame.</t>
  </si>
  <si>
    <t>5.11 </t>
  </si>
  <si>
    <t>Wizualizacja obciążeń kanałów – statystyki w czasie rzeczywistym</t>
  </si>
  <si>
    <t>5.12 </t>
  </si>
  <si>
    <t>System rejestrujący kamerą wykonane zlecenia wraz z możliwością odtwarzania nagrań historycznych.</t>
  </si>
  <si>
    <t>5.13 </t>
  </si>
  <si>
    <t>Układ przenośników do transportu i powrotu kuwet plastikowych w relacji A-frame – Stefa pakowania.</t>
  </si>
  <si>
    <t>5.14 </t>
  </si>
  <si>
    <t>Dashboard  systemu otwierany z poziomu aplikacji desktop.    </t>
  </si>
  <si>
    <t>5.15 </t>
  </si>
  <si>
    <t>Dashboard systemu otwierany przez WWW- np. w telefonie, monitorze</t>
  </si>
  <si>
    <t>5.16 </t>
  </si>
  <si>
    <t xml:space="preserve">Dotykowy panel sterowania z przeglądarką www, HTML5, o wielkości ekranu umożliwiającej komfortowe użytkowanie, ale nie mniejszy niż 13” </t>
  </si>
  <si>
    <t>5.17 </t>
  </si>
  <si>
    <t>Teksty i opisy na panelu sterowniczym oraz na całej maszynie w języku polskim lub angielskim.</t>
  </si>
  <si>
    <t>5.18 </t>
  </si>
  <si>
    <t>Sygnalizacja dźwiękowo-świetlna krytycznych alarmów.</t>
  </si>
  <si>
    <t>5.19 </t>
  </si>
  <si>
    <t>Panel sterowania zgodny z CFR 21 Aneks 11.</t>
  </si>
  <si>
    <t>5.20 </t>
  </si>
  <si>
    <t>Dostęp do urządzenia poprzez sieć ethernet.</t>
  </si>
  <si>
    <t>5.21 </t>
  </si>
  <si>
    <t>Możliwość kopiowania / przesłania na zewnętrzną pamięć (niekoniecznie USB) lub do systemu WCS/WMS oraz możliwość automatycznego zapisywania danych do zewnętrznej lokalizacji sieciowej i/lub zewnętrznej bazy danych</t>
  </si>
  <si>
    <t>5.22 </t>
  </si>
  <si>
    <t>Możliwość przesyłania historii alarmów,  możliwość wydrukowania / zgrania historii alarmów na zewnętrzną pamięć lub do systemu nadrzędnego oraz możliwość automatycznego zapisywania danych do zewnętrznej bazy danych</t>
  </si>
  <si>
    <t>5.23 </t>
  </si>
  <si>
    <t>Panel sterowania z możliwością ustawienia poziomów logowania dla poszczególnych operatorów i dostępów do opcji na panelu. Minimum 2 poziomy.</t>
  </si>
  <si>
    <t>5.24 </t>
  </si>
  <si>
    <t>W trybie serwisowym możliwość sterowania parametrami takimi jak: prędkością, przyspieszeniem, czasem postoju .</t>
  </si>
  <si>
    <t>5.25 </t>
  </si>
  <si>
    <t>A-frame posiada własny UPS podtrzymujący zasilanie sterowania przez min. 30min. Zapobiegając utracie danych</t>
  </si>
  <si>
    <t>5.26 </t>
  </si>
  <si>
    <t xml:space="preserve">Sterowanie oparte o sterownik PLC Siemens S7 300/1200/1500 lub równoważny, powszechnie dostępny. Sterownik powinien spełniać poniższe wymagania: 
- Obsługa Modbus TCP lub RTU, 
- Środowisko do programowania kompatybilne z systemem Windows 11, 
- Obsługujące język programowania LD, 
- Mający możliwość rozbudowy </t>
  </si>
  <si>
    <t xml:space="preserve">5. Wymagania techniczne (mechaniczne, elektryczne): Strefa kompletacji manualnej </t>
  </si>
  <si>
    <t>5.27</t>
  </si>
  <si>
    <t>Przenośniki rolkowe z napędem 24V, przenośniki taśmowe z napędem 400V, skrzyżowania rolkowo-paskowe z napędem 24V, przenośniki nie napędzane mechanicznie (grawitacyjne)</t>
  </si>
  <si>
    <t>5.28</t>
  </si>
  <si>
    <t>Etykieciarka do automatycznego oklejania kartonów. - min. 1szt.</t>
  </si>
  <si>
    <t>5.29</t>
  </si>
  <si>
    <t>Obsługa etykiet na maszynie o rozmiarze min. 150x150mm</t>
  </si>
  <si>
    <t>5.30</t>
  </si>
  <si>
    <t>Urządzenie Etykietujące wyposażone w aplikator etykiet, teleskop lub ramię uchylne (w zależności od lokalizacji etykiety na opakowaniu).
Dodatkowy nadmuch etykiety zwiększający skuteczność aplikacji etykiety, stojak z profili stalowych malowany proszkowo.
Dodatkowy nadmuch etykiety zwiększający skuteczność aplikacji etykiety, stojak z profili stalowych malowany proszkowo.</t>
  </si>
  <si>
    <t>5.31</t>
  </si>
  <si>
    <t>Urządzenie etykietujące wyposażone w szybko-wymienny moduł drukujący w technice termotransferowej lub termicznej o rozdzielczość druku min 280 dpi, rolka etykiet (Ø 350mm, 600mb) i taśmy TTR (600mb), posiadające czujnik końca etykiet</t>
  </si>
  <si>
    <t>5.32</t>
  </si>
  <si>
    <t>Regały przepływowe grawitacyjne przygotowane pod montaż przenośników oraz systemu pick by light posiadające min. 3 poziomy półek, dopasowane do kartonów zbiorczych indeksów w aktualnej dystrybucji (dane w załączniku „Zestawienie danych logistycznych produktów” ) o minimalnej sumarycznej ilości lokalizacji  600szt. Regały oznakowane w dopuszczalną nośność (kg).</t>
  </si>
  <si>
    <t>5.33</t>
  </si>
  <si>
    <t xml:space="preserve">Długość regałów przepływowych grawitacyjnych min. 2mb </t>
  </si>
  <si>
    <t>5.34</t>
  </si>
  <si>
    <t>łączna szerokość wszystkich regałów przepływowych nie mniejsza niż 50mb.</t>
  </si>
  <si>
    <t>5.35</t>
  </si>
  <si>
    <t>Regały półkowe przygotowane do montażu systemu pick by light na produkty wolnorotujące w ilości min. 200szt.</t>
  </si>
  <si>
    <t>5.36</t>
  </si>
  <si>
    <t>Waga dynamiczna spójna z przenośnikami rolkowymi z możliwością integracji z systemem WMS. (Możliwość zamontowania przenośnika na wadze)</t>
  </si>
  <si>
    <t>5.37</t>
  </si>
  <si>
    <t>Minimalny zakres ważenia od 0 do 35kg</t>
  </si>
  <si>
    <t>5.38</t>
  </si>
  <si>
    <t>Działka odczytowa wagi nie większa niż 60g.</t>
  </si>
  <si>
    <t>5.39</t>
  </si>
  <si>
    <t>Minimalna wydajność wagi 12szt./min.</t>
  </si>
  <si>
    <t>5.40</t>
  </si>
  <si>
    <t>Tryb pracy wagi - dynamiczny</t>
  </si>
  <si>
    <t>5.41</t>
  </si>
  <si>
    <t>Czytniki kodów kreskowych zainstalowanych przy przenośnikach rolkowych  – min 2szt.   </t>
  </si>
  <si>
    <t>5.42</t>
  </si>
  <si>
    <t>Wyświetlacz systemu Pick By Light – minimum 3-cyfrowy, minimum 4 przyciski- min. 800szt.</t>
  </si>
  <si>
    <t>5.43</t>
  </si>
  <si>
    <t>Pojemniki plastikowe służące do transportu art. z maszyny a-frame o wymiarach min. 550x350x250mm w ilości min 40szt.</t>
  </si>
  <si>
    <t>5.44</t>
  </si>
  <si>
    <t>Możliwość logowania operatora  do jednej lub wielu stref kompletacji manualnej</t>
  </si>
  <si>
    <t>5.45</t>
  </si>
  <si>
    <t>Terminale naramienne bezprzewodowe do zarządzania i obsługi strefy aptecznej – min. 9szt.   </t>
  </si>
  <si>
    <t>5.46</t>
  </si>
  <si>
    <t>Łączna długość przenośnika taśmowego do transportu odpadów kartonowych ze stref kompletacji to min. 50mb - obejmujący całą strefę przenośników na strefie manualnej</t>
  </si>
  <si>
    <t>5.47</t>
  </si>
  <si>
    <t>Jeden punkt zrzutu dla odpadów kartonowych transportowanych przenośnikami taśmowych - do kontenera o wymiarach 1,2 x 0,8m (kontener nie będący częścią oferty)</t>
  </si>
  <si>
    <t>5.48</t>
  </si>
  <si>
    <t xml:space="preserve">Minimum trzy równoległe nitki buforowe na złożone puste kartony na początku Linii zbudowane z przenośników rolkowych napędzanych, obsługujące kartony o wymiarach: 590x390x220mm, 590x390x320mm, 590x390x500mm, każda o długości minimum 4m. </t>
  </si>
  <si>
    <t>5.49</t>
  </si>
  <si>
    <t>W przypadku kończących się pustych kartonów na strefie buforowej - wysyłanie powiadomienia do operatorów zajmujących się uzupełnianiem</t>
  </si>
  <si>
    <t>5.50</t>
  </si>
  <si>
    <t>Zaprojektowanie układu w taki sposób by w przyszłości rozbudowa bufora kartonów transportowych pustych znajdujących się w obszarze dystrybucji o kolejne nitki była bezkolizyjna.</t>
  </si>
  <si>
    <t xml:space="preserve">5. Wymagania techniczne (mechaniczne, elektryczne): Strefa pakowania </t>
  </si>
  <si>
    <t>5.51</t>
  </si>
  <si>
    <t xml:space="preserve">Grawitacyjne lub napędzane przenośniki buforowe na strefie pakowania służące do kolejkowania kartonów oczekujących na pakowanie – min długość 1,5mb </t>
  </si>
  <si>
    <t>5.52</t>
  </si>
  <si>
    <t>Przenośniki buforowe indywidualne dla każdego stanowiska pakowania.</t>
  </si>
  <si>
    <t>5.53</t>
  </si>
  <si>
    <t>Minimum 6 stanowisk pakowania.</t>
  </si>
  <si>
    <t>5.54</t>
  </si>
  <si>
    <t>Po zapakowaniu zamówienia jednostki odbierane poprzez przenośniki rolkowe napędzane.</t>
  </si>
  <si>
    <t>5.55</t>
  </si>
  <si>
    <t>Towar posortowany wedle zamówieni i dostarczony w sposób automatyczny do operatora .</t>
  </si>
  <si>
    <t xml:space="preserve">5. Wymagania techniczne (mechaniczne, elektryczne): Strefa dystrybucji </t>
  </si>
  <si>
    <t>5.56</t>
  </si>
  <si>
    <t>Paskarka zintegrowana z przenośnikami rolkowymi. (taśmy transportowe ulokowane na blacie maszyny)</t>
  </si>
  <si>
    <t>5.57</t>
  </si>
  <si>
    <t>Szerokość obsługiwanego paska PP w Paskarce – min 10mm.</t>
  </si>
  <si>
    <t>5.58</t>
  </si>
  <si>
    <t>Sygnalizacja wizualna końca taśmy PP w paskarce</t>
  </si>
  <si>
    <t>5.59</t>
  </si>
  <si>
    <t>Możliwość regulacji naciągu w paskarce</t>
  </si>
  <si>
    <t>5.60</t>
  </si>
  <si>
    <t>Zespół przenośników rolkowych napędzanych, tworzących nitkę główną o długości min. 8mb. oraz przenośniki grawitacyjne buforowe (sorter przesyłek gotowych) na strefie dystrybucyjnej służące do kolejkowania kartonów oczekujących na paletyzację w ramach tras – min długość 4mb każdy.</t>
  </si>
  <si>
    <t>5.61</t>
  </si>
  <si>
    <t>Skaner lub kamera odczytująca kody kreskowe z etykiet na paczkach – min. 1szt.   </t>
  </si>
  <si>
    <t>5. Wymagania techniczne (mechaniczne, elektryczne): Parametry ogólne całej Linii</t>
  </si>
  <si>
    <t>5.62</t>
  </si>
  <si>
    <t>Lokalizacja szafy zasilającej technologię do zlokalizowania w strefie oznaczonej na rzucie jako „STREFA KOMPLETACJ I PAKOWANIA” znajdującą się w obszarze Magazynu głównego nr.1. Od szaf zasilająco-sterowniczych wykonawca rozprowadzi okablowanie wraz z niezbędnymi trasami kablowymi</t>
  </si>
  <si>
    <t>5.63</t>
  </si>
  <si>
    <t>Akceptowalny spadek napięcia na wejściu do rozdzielnicy technologicznej na poziomie 2,5%.</t>
  </si>
  <si>
    <t>5.64</t>
  </si>
  <si>
    <t>Wymagane oprogramowanie do zarządzania Sprzętem pozwalające wykonać integracje z systemem informatycznym WMS</t>
  </si>
  <si>
    <t>5.65</t>
  </si>
  <si>
    <t>Oprogramowanie WCS zarządzające Sprzętem, przydzielaniem pakowaczy do stref, z archiwizacją kluczowych parametrów pracy oraz alarmowaniem o zdarzeniach.</t>
  </si>
  <si>
    <t>5.66</t>
  </si>
  <si>
    <t>Wyłącznik główny dla całej Linii</t>
  </si>
  <si>
    <t>5.67</t>
  </si>
  <si>
    <t xml:space="preserve">Wyłącznik bezpieczeństwa w miejscu łatwo dostępnym dla operatora w każdym momencie procesu, powodujący natychmiastowe zatrzymanie urządzenia. Dodatkowy wyłącznik po stronie serwisowej. </t>
  </si>
  <si>
    <t>5.68</t>
  </si>
  <si>
    <t>Zabezpieczenie przed uruchomieniem urządzenia przy niedomkniętej osłonie (o ile takie występują). Opcja dezaktywowana w trybie serwisowym.</t>
  </si>
  <si>
    <t>5.69</t>
  </si>
  <si>
    <t>Zapewnienie dostępność części zamiennych lub zamienników do utrzymania funkcjonowania strefy automatycznej przez 10 lat od momentu podpisania protokołu końcowego.</t>
  </si>
  <si>
    <t xml:space="preserve">6.  Wymagania informatyczne: WCS </t>
  </si>
  <si>
    <t>6.1</t>
  </si>
  <si>
    <t xml:space="preserve">Dostawca dostarcza serwery wymagane do pracy systemu informatycznego WCS. 
Ze strony Zamawiającego zapewnione zostanie: 
- pojedyncza serwerownia zlokalizowana w obiekcie docelowym; 
- redundantne zasilanie energetyczne z systemem UPS;  
- redundantna klimatyzacja i system monitoringu warunków środowiskowych; 
- system gaszenia gazem obojętnym; 
- miejsce w szafie rack 19" 42U; 
- doprowadzone zakończenia sieci LAN i zarządzalne przełączniki sieciowe; 
- łącze WAN. </t>
  </si>
  <si>
    <t>6.2</t>
  </si>
  <si>
    <t>Konfiguracja i instalacja środowiska na serwerach docelowych, wsparcie dla środowisk zwirtualizowanych.</t>
  </si>
  <si>
    <t>6.3</t>
  </si>
  <si>
    <t>Serwery zostaną dostarczone do lokalizacji zamawiającego pod adresem: ul. Żmigrodzka 244a/53, 51-131 Wrocław (Biuro Działu Informatyki)</t>
  </si>
  <si>
    <t>6.4</t>
  </si>
  <si>
    <t xml:space="preserve">Serwery należy dobrać od jednego producenta i z jednej linii produktowej, nie starszej niż wprowadzona do sprzedaży w 2023 r. w wersji do instalacji w szafie serwerowej 19", z obudową: 
- wyposażoną w dwa niezależne zasilacze zapewniające ciągłą pracę w przypadku wystąpienia incydentu w jednym z nich lub zaniku zasilania na jednym z obwodów; 
- wentylowaną w kierunku od przodu do tyłu; 
- wyposażoną w zatoki dyskowe 2,5" hot-swap; 
- zawierającą maskownicę przednią zamykaną na klucz; wszystkie klucze wg jednego kodu do wszystkich serwerów (Zamawiający dopuszcza serwery posiadające maskownicę przednią zamykaną na klucz, z kluczem pasującym do jednego serwera oraz dopuszcza serwery wyposażone w zestawy montażowe umożliwiające wysunięcie serwerów do przodu oraz ich montaż/demontaż z użyciem narzędzi.); 
- wyposażoną w zestawy montażowe umożliwiające wysunięcie serwerów do przodu oraz ich montaż / demontaż bez użycia narzędzi; 
- serwery pracujące pod systemem operacyjnym zgodnym i w pełni zarządzalnym z istniejącą domeną Windows 2022; 
- należy przyjąć serwery bazodanowe jako fizyczne i serwery aplikacji/WWW jako zwirtualizowane. </t>
  </si>
  <si>
    <t>6.5</t>
  </si>
  <si>
    <t>Wykonawca dostarcza system informatyczny bazodanowy wymagany do pracy systemu WCS</t>
  </si>
  <si>
    <t>6.6</t>
  </si>
  <si>
    <t>Wykonawca dostarcza system operacyjny dla dostarczanych serwerów, zgodnie z wymaganiami opisanymi w punkcie 6.2</t>
  </si>
  <si>
    <t>6.7</t>
  </si>
  <si>
    <t>Infrastruktura powinna zawierać środowisko testowo / szkoleniowe oraz produkcyjne. Dopuszczalne jest utworzenie obu środowisk w ramach jednej infrastruktury sprzętowej przy zachowaniu pełnej rozdzielności funkcjonalnej oprogramowania i danych, bez wzajemnego wpływu między środowiskami.</t>
  </si>
  <si>
    <t>6.8</t>
  </si>
  <si>
    <t>Wszystkie serwery wyposażone w interfejs sieciowy konsoli zarządzania zdalnego na poziomie sprzętowym w postaci oddzielnej karty lub wbudowany na płycie głównej z możliwością dostępu do konsoli lokalnej. Wymagana funkcjonalność: Zdalne monitorowanie parametrów serwera, możliwość zdalnego wyłączenia i włączenia serwera, zdalne podłączenie do lokalnej konsoli, możliwość zdalnego mapowania obrazów instalacyjnych.</t>
  </si>
  <si>
    <t>6.9</t>
  </si>
  <si>
    <t xml:space="preserve">Parametry statystyczne pomocne do szacowania wydajności serwerów : 
- Procesor o minimalnym parametrze Single Thread Rating 2229; 
- Pamięć RAM 128GB; 
- Przestrzeń dyskowa na system operacyjny minimum 480GB w raid 1. Rodzaj wykorzystanych dysków SSD M2.SATA. </t>
  </si>
  <si>
    <t>6.10</t>
  </si>
  <si>
    <t>Serwery systemu WCS: Przyjęto koncepcję zapewniającą niezawodność poprzez redundancję: 2 serwery fizyczne pracujące w trybie Active / Standby z jedną przestrzenią dyskową</t>
  </si>
  <si>
    <t>6.11</t>
  </si>
  <si>
    <t>Serwery fizyczne pracujące w klastrze niezawodnościowym aktywny - pasywny ze wspólną przestrzenią dyskową na bazy danych.</t>
  </si>
  <si>
    <t>6.12</t>
  </si>
  <si>
    <t>Pojedynczy procesor fizyczny szesnasto-rdzeniowy  o bazowym taktowaniu 2,4 GHz i 3,4 GHz w trybie turbo. Pamięć cache 24 MB, TDP 135W. Procesor ma obsługiwać technologie HT Możliwość instalacji drugiego procesora na płycie głównej.</t>
  </si>
  <si>
    <t>6.13</t>
  </si>
  <si>
    <t>Ilość pamięci RAM min 128GB z możliwością rozbudowy do 512GB z rozdzieleniem na fizyczne procesory.</t>
  </si>
  <si>
    <t>6.14</t>
  </si>
  <si>
    <t xml:space="preserve">Przestrzeń dyskowa na system operacyjny minimum 480GB w raid 1. Rodzaj wykorzystanych dysków SSD M2.SATA. Możliwość wymiany uszkodzonych dysków podczas pracy serwera. </t>
  </si>
  <si>
    <t>6.15</t>
  </si>
  <si>
    <t xml:space="preserve">Serwer wyposażony w: 
- Minimum dwa porty SPF+ o przepustowości 25Gb/s; 
- Minimum dwa porty RJ45 o przepustowości 10GB/s. </t>
  </si>
  <si>
    <t>6.16</t>
  </si>
  <si>
    <t>System informatyczny bazodanowy licencjonowany na procesor, zapewniający możliwość budowy klastra niezawodnościowego z 2 serwerów min. w technologii aktywny - pasywny bez automatycznego przełączania.</t>
  </si>
  <si>
    <t>6.17</t>
  </si>
  <si>
    <t>Serwer domyślnie pracujący w trybie ACTIVE</t>
  </si>
  <si>
    <t>6.18</t>
  </si>
  <si>
    <t>Obsługa urządzeń wykonawczych (terminali kodów)</t>
  </si>
  <si>
    <t>6.19</t>
  </si>
  <si>
    <t>Integracja systemu WCS z oprogramowaniem WMS przez API dostarczonego przez dostawcę systemu informatycznego WCS.</t>
  </si>
  <si>
    <t>6.20</t>
  </si>
  <si>
    <t>Możliwość archiwizacji raportów z przebiegu procesu. Zapisywanie raportów w wewnętrznej pamięci urządzenia oraz możliwość podłączenia zewnętrznej pamięci (niekoniecznie USB). Możliwość automatycznego zapisywania danych do zewnętrznej bazy danych np. Oracle lub MySQL.</t>
  </si>
  <si>
    <t>6.21</t>
  </si>
  <si>
    <t>Możliwość zapisywania / drukowania raportu z przebiegu procesu/ zapisów audit trail.</t>
  </si>
  <si>
    <t>6.22</t>
  </si>
  <si>
    <t xml:space="preserve">WCS przesyła dane do MES (np. START,STOP, PRACA, INCYDENT, ALARM)" a także parametry prowadzonego procesu, za pomocą protokołu Modbus TCP/IP </t>
  </si>
  <si>
    <t>6.23</t>
  </si>
  <si>
    <t>Obsługa zarządzania kont użytkowników systemu WCS, integracja z AD Zamawiającego.   </t>
  </si>
  <si>
    <t xml:space="preserve">6.  Wymagania informatyczne: PLC </t>
  </si>
  <si>
    <t>6.24</t>
  </si>
  <si>
    <t>Pobranie danych ze sterownika PLC - możliwość komunikacji z wieloma producentami maszyn i PLC za pomocą dedykowanych programów komunikacyjnych.</t>
  </si>
  <si>
    <t>6.25</t>
  </si>
  <si>
    <t>Mapowanie danych PLC pod architekturę WCS.</t>
  </si>
  <si>
    <t>6.26</t>
  </si>
  <si>
    <t>10% wolnych wejść/wyjść sterownika PLC. Stany wszystkich I/O (w tym rezerwowych) dostępne przez Modbus TCP lub Profinet IO</t>
  </si>
  <si>
    <t xml:space="preserve">6.  Wymagania informatyczne: Obsługa A-Frame  </t>
  </si>
  <si>
    <t>6.27</t>
  </si>
  <si>
    <t>Obsługa harmonogramu zleceń z WMS do A-Frame.</t>
  </si>
  <si>
    <t>6.28</t>
  </si>
  <si>
    <t>Nadzorowanie wypełnienia "buforów" A-Frame + komunikacja z WMS.</t>
  </si>
  <si>
    <t xml:space="preserve">6.  Wymagania informatyczne: Aplikacja operatorska (Terminal) </t>
  </si>
  <si>
    <t>6.29</t>
  </si>
  <si>
    <t>Integracja ze sterownikiem PLC Pick By Light (MQTT).</t>
  </si>
  <si>
    <t>6.30</t>
  </si>
  <si>
    <t>Wyświetlenie ilości elementów do pobrania na wyświetlaczu przy Pick By Light.</t>
  </si>
  <si>
    <t>6.31</t>
  </si>
  <si>
    <t>Obsługa braków elementów w kuwetach (aplikacja na terminal)</t>
  </si>
  <si>
    <t>6.32</t>
  </si>
  <si>
    <t>Dodanie przycisku na aplikacji na terminalu, zapalający ponownie lampki PBL przy elementach, które miał pobrać dla danego zlecenia.   </t>
  </si>
  <si>
    <t>6.33</t>
  </si>
  <si>
    <t>Stworzenie logowania operatora na aplikacji terminala i przypisania po zalogowaniu stanowiska do skanera.   </t>
  </si>
  <si>
    <t>6.34</t>
  </si>
  <si>
    <t>Możliwość wyboru zakresu obsługiwanej strefy przez jednego operatora.    </t>
  </si>
  <si>
    <t>6.35</t>
  </si>
  <si>
    <t>Akceptacja pobrania elementów z regałów PBL.</t>
  </si>
  <si>
    <t>6.36</t>
  </si>
  <si>
    <t>Obsługa wyjątków.</t>
  </si>
  <si>
    <t>6.37</t>
  </si>
  <si>
    <t>Podgląd transporterów (elementów) z podstawową diagnostyką automatyki.</t>
  </si>
  <si>
    <t>6.38</t>
  </si>
  <si>
    <t>Wyświetlanie podstawowych parametrów diagnostycznych Linii.</t>
  </si>
  <si>
    <t>6.39</t>
  </si>
  <si>
    <t>Informacja o zleceniach znajdujących się w systemie.</t>
  </si>
  <si>
    <t>7.  Bezpieczeństwo</t>
  </si>
  <si>
    <t>7.1</t>
  </si>
  <si>
    <t>Urządzenia wchodzące w skład Linii powinny być zaprojektowane oraz wykonane w sposób zapewniający bezpieczną oraz ergonomiczną pracę wykonane zgodnie z postanowieniami Dyrektywy Maszynowej</t>
  </si>
  <si>
    <t>7.2</t>
  </si>
  <si>
    <t>Urządzenia powinny posiadać oznaczenie CE – budowa urządzeń oraz ich wyposażenie muszą spełniać obowiązujące normy UE. Deklaracja zgodności wystawiona na całość jako maszynę. Instrukcja obsługi oraz deklaracja zgodności w j. polskim i oryginalnym (jeżeli nie będzie to j. polski). Dokumentacja w formie papierowej  elektronicznej.</t>
  </si>
  <si>
    <t>8. Środowisko pracy</t>
  </si>
  <si>
    <t>8.1 </t>
  </si>
  <si>
    <t xml:space="preserve">Zakres pracy urządzeń - Temperatura pokojowa 15-25°C. </t>
  </si>
  <si>
    <t>8.2 </t>
  </si>
  <si>
    <t>Wilgotność względna poniżej 70%.</t>
  </si>
  <si>
    <t>8.3 </t>
  </si>
  <si>
    <t>Nośność posadzki – 10T/m2</t>
  </si>
  <si>
    <t>8.4 </t>
  </si>
  <si>
    <t>Dostępna wysokość pomieszczenia 9,5m</t>
  </si>
  <si>
    <t>8.5 </t>
  </si>
  <si>
    <t>Otwór pod przejście taśmociągu pomiędzy STREFĄ KOMPLETACJI I PAKOWANIA a STREFĄ DYSTRYBUCJI zamykany przegrodą PPOŻ o wymiarach max. 100cm (wys.) x 100cm (szer.)</t>
  </si>
  <si>
    <t>8.6 </t>
  </si>
  <si>
    <t>Możliwość obsługi sprzętu przy oświetleniu obszaru pracy w granicach 300 - 500 lux.</t>
  </si>
  <si>
    <t>8.7 </t>
  </si>
  <si>
    <t>Hałas przy najgłośniejszych elementach Linii max 80dB.</t>
  </si>
  <si>
    <t xml:space="preserve">9. Wymagania montaż i transport </t>
  </si>
  <si>
    <t>9.1 </t>
  </si>
  <si>
    <t xml:space="preserve">Transport maszyn wraz wszystkimi elementami składowymi po stronie dostawcy. </t>
  </si>
  <si>
    <t>9.2 </t>
  </si>
  <si>
    <t>Montaż po stornie dostawcy</t>
  </si>
  <si>
    <t>9.3 </t>
  </si>
  <si>
    <t>Dostawy oraz montaż sprzętu realizowane w godzinach 08:00 - 18:00</t>
  </si>
  <si>
    <t>9.5 </t>
  </si>
  <si>
    <t xml:space="preserve">Protokół odbioru dostarczonych elementów strefy zgodnie ze specyfikacją dostarczoną przez dostawcę na 3 dni przed planowaną dostawą   </t>
  </si>
  <si>
    <t>10. Wymagania dotyczące gwarancji i serwisu</t>
  </si>
  <si>
    <t>10.1 </t>
  </si>
  <si>
    <t>Wykonawca zapewni gwarancje na całą Linię (z wyjątkiem urządzeń zewnętrznych dostarczonych z gwarancją producenta) na minimum 24mc. liczoną od podpisania przez Strony bezusterkowego Protokołu Odbioru Końcowego</t>
  </si>
  <si>
    <t>10.2 </t>
  </si>
  <si>
    <t xml:space="preserve">Gwarancja producenta na serwery wchodzące w skład sprzętu dostarczonego przez Wykonawcę z czasem reakcji min. 4 godziny na okres 5 lat. Serwer domyślnie pracujący w trybie StandBy  objęty gwarancją producenta z czasem reakcji następny dzień roboczy na okres 5 lat. Gwarancja na dyski powinna uwzględniać możliwość wymiany bez konieczności zwrotu uszkodzonego dysku. Czas reakcji liczony od zgłoszenia. </t>
  </si>
  <si>
    <t>10.3</t>
  </si>
  <si>
    <t>Zamawiający może dokonać zgłoszenia incydentu w systemie, co najmniej telefonicznie lub pisemnie na formularzu przesyłanym za pomocą poczty elektronicznej.</t>
  </si>
  <si>
    <t>10.4</t>
  </si>
  <si>
    <t>Obsługa zgłoszenia incydentu odbywać się będzie poprzez system helpdesku Dostawcy (system zgłoszeń musi umożliwiać nadawanie kategorii incydentu, obsługę etapów i ewaluacji każdego zgłoszenia (np. przyjęto zgłoszenie, przypisano osobę odpowiedzialną, przedstawienie propozycji rozwiązania, akceptację rozwiązania ze strony Zamawiającego oraz ostateczny stan realizacji zgłoszenia).  </t>
  </si>
  <si>
    <t>10.5</t>
  </si>
  <si>
    <t>Czas obejścia / naprawy przez dostawcę w ramach gwarancji na Incydent krytyczny to    maksymalnie 72 godziny od momentu zgłoszenia - nie dotyczy godzin roboczych</t>
  </si>
  <si>
    <t>10.6</t>
  </si>
  <si>
    <t>Czas obejścia / naprawy przez dostawcę w ramach gwarancji na Incydent krytyczny to    maksymalnie 48 godzin od momentu zgłoszenia – nie dotyczy godzin roboczych</t>
  </si>
  <si>
    <t>10.7</t>
  </si>
  <si>
    <t xml:space="preserve">Czas obejścia / naprawy przez dostawcę w ramach gwarancji na Incydent pilny to  maksymalnie 96 godzin od momentu zgłoszenia - nie dotyczy godzin roboczych. </t>
  </si>
  <si>
    <t>10.8</t>
  </si>
  <si>
    <t>Czas obejścia / naprawy przez dostawcę w ramach gwarancji na Incydent pilny to  maksymalnie 72 godziny od momentu zgłoszenia - nie dotyczy godzin roboczych.</t>
  </si>
  <si>
    <t>10.9</t>
  </si>
  <si>
    <t xml:space="preserve">Czas obejścia/naprawy przez dostawcę w ramach gwarancji na Incydent standardowy to  maksymalnie 144 godziny od momentu zgłoszenia. - nie dotyczy godzin roboczych. </t>
  </si>
  <si>
    <t>10.10</t>
  </si>
  <si>
    <t>Wykonawca na okres min 2 tygodni zapewnia wsparcie konfiguracyjne w miejscu realizacji umowy biegnące od podpisania Protokołu Odbioru Końcowego całej Linii i minimum 240 roboczogodzin zdalnie w czasie jego pracy, czyli w godz. 8:00 - 16:00 do momentu przeprowadzenia walidacji Linii przez Zamawiającego, ale nie dłużej niż do 01.06.2026r. Wykonawca odpowiedzialny jest do oddelegowania odpowiedniej ilości pracowników w celu zapewnienia sprawnego wsparcia w obu okresach. Zamawiający ma prawo do zgłoszenia zapotrzebowania na dodatkowych pracowników, w przypadku, kiedy oddelegowana ilość pracowników jest niewystarczająca.</t>
  </si>
  <si>
    <t>10.11</t>
  </si>
  <si>
    <t>Zamawiający ma prawo do przeprowadzenia audytów okresowych na zasadach określonych w umowie o współpracy.</t>
  </si>
  <si>
    <t>Wymagany</t>
  </si>
  <si>
    <t>11. Wymagane dokumenty</t>
  </si>
  <si>
    <t>11.1</t>
  </si>
  <si>
    <t>Dokumentacja DTR instrukcja obsługi i deklaracja zgodności</t>
  </si>
  <si>
    <t>11.2</t>
  </si>
  <si>
    <t xml:space="preserve">Dokumenty powinny być sporządzone w języku polskim i muszą zawierać charakterystykę techniczną oraz plan kwalifikacji instalacyjnej i operacyjnej urządzeń będących częścią Linii. Dla każdego urządzenia   wymagane są:  
- Dokumentacja techniczna za schematami urządzenia, 
- Instrukcja obsługi w języku polskim,  
- Listy części zamiennych z kodem i danymi producenta,  
- Dokument gwarancji urządzeń, serwerów, systemów, stanowiących całość przedmiotu zamówienia zawierający całość wymagań   określonych w niniejszej specyfikacji 
-Certyfikaty bezpieczeństwa,  
-Deklaracje zgodności CE,  
- Świadectwa wzorcowania Wag potwierdzające deklarowane dokładności przez producenta </t>
  </si>
  <si>
    <t>11.3</t>
  </si>
  <si>
    <t xml:space="preserve">Dostawca dostarczy Specyfikacje Linii opisujące planowane rozwiązania systemowe, w tym co najmniej: 
- Specyfikację wymagań funkcjonalnych (FS), 
- Specyfikację sprzętu (HDS) zawierającą wymagania techniczne produktu względem infrastruktury IT (w tym urządzeń sieciowych), 
- Specyfikację oprogramowania (SDS) wraz z informacją czy/które oprogramowanie bądź jego części jest oprogramowaniem kategorii 5 według przewodnika GAMP5 
Dokumenty powinny być dostarczone  minimum 14 dni przez planowanym zakończeniem danego etapu kwalifikacji, zgodnie z ustalonym z dostawcą Harmonogramem implementacyjnym ujętym w Raporcie Implementacji.  </t>
  </si>
  <si>
    <t>11.4</t>
  </si>
  <si>
    <t xml:space="preserve">Dostawca zapewni propozycje planu implementacji Linii w środowisku odbiorcy, uwzględniający:      
- opis odpowiedzialności stron 
- planowane działania implementacyjne, 
- harmonogram realizacji wszystkich działań, 
- format dokumentacji (implementacyjnej i walidacyjnej), 
- specyfikację dokumentacji dostarczaną przez dostawcę w ramach wdrożenia 
- zasady nadzoru jakościowego nad realizacją wdrożenia </t>
  </si>
  <si>
    <t>11.5</t>
  </si>
  <si>
    <t>Opracowanie projektu wykonawczego (schematy, rysunki, specyfikacje)    - (DS)</t>
  </si>
  <si>
    <t>11.6</t>
  </si>
  <si>
    <t>Realizacja obiektowa    – projekt wykonawczy oraz dokumentacja powykonawcza Linii wraz z Protokołem Odbioru Końcowego</t>
  </si>
  <si>
    <t>11.7</t>
  </si>
  <si>
    <t xml:space="preserve">Wykonawca zapewni wsparcie w zmapowaniu wybranych Wymagań zawartych w postępowaniu przetargowym: URS dla Linii z zapisami dostarczonych Specyfikacji HDS, SDS, FS (Matryca [URS x FS] ),     </t>
  </si>
  <si>
    <t>11.8</t>
  </si>
  <si>
    <t>Wykonawca dostarczy dokumentację specyfikującą interfejsy do systemu WMS</t>
  </si>
  <si>
    <t>11.9</t>
  </si>
  <si>
    <t>Wykonawca dostarczy procedury i rozwiązania techniczne w zakresie tworzenia kopii zapasowych danych, procedury odtworzeniowe (ang. Disaster Recovery),</t>
  </si>
  <si>
    <t>11.10</t>
  </si>
  <si>
    <t>Wykonawca zapewni protokoły testowe dla kwalifikacji instalacyjnej (IQ) w środowiskach: testowym i produkcyjnym</t>
  </si>
  <si>
    <t>11.11</t>
  </si>
  <si>
    <t xml:space="preserve">Dostawca zapewni protokoły testowe i wsparcie w zakresie realizacji testów akceptacji użytkownika (UAT) weryfikujących: 
- poprawność i kompletność up-loadingu danych,  
- poprawność konfiguracji grup użytkowników (jeżeli występują) i autoryzacji,   
- autoryzacje krytyczne, 
- konfigurację procesów w systemie    (testy End - to End), 
- poprawność integracji modyfikacji nie objętych testami End - to -End, 
- działanie interfejsów wymiany danych z innymi systemami, 
- konfigurację pliku/ów logowania zmian, 
- poprawność wykonania backupu i odtworzenia systemu z kopii zapasowych, </t>
  </si>
  <si>
    <t>11.12</t>
  </si>
  <si>
    <t xml:space="preserve">Dostawca zapewni specyfikację parametrów (operacyjnych, sprzętowych, innych) związanych z zachowaniem systemu WCS podczas incydentu lub zdarzenia losowego, w tym m.in.: 
- reakcja systemu na utratę i przywrócenie zasilania, 
- alarmy i komunikaty systemowe </t>
  </si>
  <si>
    <t>11.13</t>
  </si>
  <si>
    <t>Wykonawca każdorazowo zapewni dokumentację specyfikującą zakres zmian do kolejnych wersji / aktualizacji systemu – ze wskazaniem obszaru systemu, którego zmiana dotyczy, opisu zakresu zmiany oraz wskazania podstawy wdrożenia zmiany (np. rozwój systemu / incydent/ zmiana wynikająca z regulacji prawnych itp).</t>
  </si>
  <si>
    <t>11.14</t>
  </si>
  <si>
    <t>Wzory protokołów testowych walidacji  -  dostawa do zamawiającego  minimum 14 dni przez planowanym zakończeniem danego etapu kwalifikacji, zgodnie z ustalonym z Wykonawcą Harmonogramem Implementacyjnym opisanym w Raporcie Implementacji.</t>
  </si>
  <si>
    <t>11.15</t>
  </si>
  <si>
    <t>Propozycja analizy ryzyka napraw, konserwacji i kalibracji elementów układu</t>
  </si>
  <si>
    <t>Podsumowanie kryteriów oznaczone jako "wymagane"</t>
  </si>
  <si>
    <t>Suma łącznie:</t>
  </si>
  <si>
    <t>Oznaczone jako "TAK":</t>
  </si>
  <si>
    <t>Oznaczone jako "NIE":</t>
  </si>
  <si>
    <t>Podsumowanie kryteriów oznaczone jako "opcjonalne"</t>
  </si>
  <si>
    <t>Oznaczone jako "Jest":</t>
  </si>
  <si>
    <t>Oznaczone jako "Brak":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</si>
</sst>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Calibri"/>
    </font>
    <font>
      <sz val="9"/>
      <color theme="1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1"/>
      <color theme="0"/>
      <name val="Aptos Narrow"/>
      <family val="2"/>
      <charset val="238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11"/>
      <name val="Aptos Narrow"/>
      <family val="2"/>
      <charset val="238"/>
      <scheme val="minor"/>
    </font>
    <font>
      <sz val="9"/>
      <color theme="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9"/>
      <color rgb="FFFF0000"/>
      <name val="Calibri"/>
    </font>
    <font>
      <sz val="9"/>
      <color rgb="FFFF0000"/>
      <name val="Calibri"/>
      <family val="2"/>
      <charset val="238"/>
    </font>
    <font>
      <sz val="9"/>
      <color theme="1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2F2F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5" borderId="1" xfId="2" applyNumberFormat="1" applyFont="1" applyFill="1" applyBorder="1" applyAlignment="1">
      <alignment horizontal="center" vertical="center"/>
    </xf>
    <xf numFmtId="0" fontId="4" fillId="5" borderId="4" xfId="2" applyFont="1" applyFill="1" applyBorder="1" applyAlignment="1">
      <alignment horizontal="center" vertical="center"/>
    </xf>
    <xf numFmtId="0" fontId="0" fillId="5" borderId="0" xfId="0" applyFill="1"/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2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justify" vertical="center" wrapText="1"/>
    </xf>
    <xf numFmtId="0" fontId="12" fillId="9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4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/>
    <xf numFmtId="0" fontId="2" fillId="8" borderId="3" xfId="0" applyFont="1" applyFill="1" applyBorder="1" applyAlignment="1">
      <alignment horizontal="center" wrapText="1"/>
    </xf>
    <xf numFmtId="0" fontId="16" fillId="8" borderId="3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7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3" fillId="6" borderId="1" xfId="0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wrapText="1"/>
    </xf>
    <xf numFmtId="0" fontId="12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justify" vertical="center" wrapText="1"/>
    </xf>
    <xf numFmtId="0" fontId="8" fillId="0" borderId="10" xfId="0" applyFont="1" applyBorder="1" applyAlignment="1">
      <alignment wrapText="1"/>
    </xf>
    <xf numFmtId="0" fontId="12" fillId="7" borderId="9" xfId="0" applyFont="1" applyFill="1" applyBorder="1" applyAlignment="1">
      <alignment horizontal="justify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9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7" fillId="0" borderId="0" xfId="0" applyFont="1" applyAlignment="1"/>
  </cellXfs>
  <cellStyles count="3">
    <cellStyle name="Excel Built-in Normal" xfId="1" xr:uid="{C01F6F9F-B71D-4AC6-9A38-5007A1481776}"/>
    <cellStyle name="Normalny" xfId="0" builtinId="0"/>
    <cellStyle name="Normalny 6" xfId="2" xr:uid="{2D192464-552E-49B8-8984-2901D920A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3504-40E2-4EA0-AC8B-4A28AD81E72A}">
  <dimension ref="A1:K218"/>
  <sheetViews>
    <sheetView tabSelected="1" topLeftCell="A173" workbookViewId="0">
      <selection activeCell="B183" sqref="B183"/>
    </sheetView>
  </sheetViews>
  <sheetFormatPr defaultRowHeight="15"/>
  <cols>
    <col min="1" max="1" width="6.5703125" style="24" customWidth="1"/>
    <col min="2" max="2" width="62.85546875" style="2" customWidth="1"/>
    <col min="3" max="3" width="15.28515625" customWidth="1"/>
    <col min="4" max="4" width="15.28515625" style="50" customWidth="1"/>
    <col min="5" max="5" width="54.7109375" customWidth="1"/>
    <col min="7" max="7" width="10.5703125" bestFit="1" customWidth="1"/>
  </cols>
  <sheetData>
    <row r="1" spans="1:11">
      <c r="A1" s="33" t="s">
        <v>0</v>
      </c>
      <c r="F1" s="35"/>
      <c r="G1" s="8" t="s">
        <v>1</v>
      </c>
      <c r="H1" s="8" t="s">
        <v>2</v>
      </c>
      <c r="I1" s="22"/>
      <c r="J1" s="22"/>
      <c r="K1" s="22"/>
    </row>
    <row r="2" spans="1:11" ht="10.5" customHeight="1">
      <c r="F2" s="35"/>
      <c r="G2" s="8" t="s">
        <v>3</v>
      </c>
      <c r="H2" s="8" t="s">
        <v>4</v>
      </c>
      <c r="I2" s="22"/>
      <c r="J2" s="22"/>
      <c r="K2" s="22"/>
    </row>
    <row r="3" spans="1:11" s="6" customFormat="1" ht="12">
      <c r="A3" s="72" t="s">
        <v>5</v>
      </c>
      <c r="B3" s="72"/>
      <c r="C3" s="72"/>
      <c r="D3" s="60"/>
      <c r="E3" s="72"/>
      <c r="F3" s="36"/>
      <c r="G3" s="26" t="s">
        <v>6</v>
      </c>
      <c r="H3" s="26" t="s">
        <v>7</v>
      </c>
      <c r="I3" s="23"/>
      <c r="J3" s="23"/>
      <c r="K3" s="23"/>
    </row>
    <row r="4" spans="1:11" s="6" customFormat="1" ht="12">
      <c r="A4" s="56" t="s">
        <v>8</v>
      </c>
      <c r="B4" s="56"/>
      <c r="C4" s="56"/>
      <c r="D4" s="57"/>
      <c r="E4" s="56"/>
      <c r="F4" s="36"/>
      <c r="G4" s="37"/>
      <c r="H4" s="37"/>
      <c r="I4" s="23"/>
      <c r="J4" s="23"/>
      <c r="K4" s="23"/>
    </row>
    <row r="5" spans="1:11" s="6" customFormat="1" ht="12">
      <c r="A5" s="58" t="s">
        <v>9</v>
      </c>
      <c r="B5" s="58"/>
      <c r="C5" s="58"/>
      <c r="D5" s="59"/>
      <c r="E5" s="58"/>
    </row>
    <row r="6" spans="1:11" s="6" customFormat="1" ht="12">
      <c r="A6" s="56" t="s">
        <v>10</v>
      </c>
      <c r="B6" s="58"/>
      <c r="C6" s="58"/>
      <c r="D6" s="59"/>
      <c r="E6" s="58"/>
    </row>
    <row r="7" spans="1:11" s="6" customFormat="1" ht="12">
      <c r="A7" s="56" t="s">
        <v>11</v>
      </c>
      <c r="B7" s="58"/>
      <c r="C7" s="58"/>
      <c r="D7" s="59"/>
      <c r="E7" s="58"/>
    </row>
    <row r="8" spans="1:11" s="6" customFormat="1" ht="12">
      <c r="A8" s="64" t="s">
        <v>12</v>
      </c>
      <c r="B8" s="65"/>
      <c r="C8" s="65"/>
      <c r="D8" s="66"/>
      <c r="E8" s="65"/>
    </row>
    <row r="9" spans="1:11" s="6" customFormat="1" ht="12">
      <c r="A9" s="67" t="s">
        <v>13</v>
      </c>
      <c r="B9" s="67"/>
      <c r="C9" s="67"/>
      <c r="D9" s="68"/>
      <c r="E9" s="67"/>
    </row>
    <row r="10" spans="1:11" s="6" customFormat="1" ht="12">
      <c r="A10" s="25"/>
      <c r="B10" s="7"/>
      <c r="C10" s="7"/>
      <c r="D10" s="25"/>
      <c r="E10" s="7"/>
    </row>
    <row r="11" spans="1:11" ht="14.45">
      <c r="A11" s="3">
        <v>1</v>
      </c>
      <c r="B11" s="4">
        <v>2</v>
      </c>
      <c r="C11" s="4">
        <v>3</v>
      </c>
      <c r="D11" s="4" t="s">
        <v>14</v>
      </c>
      <c r="E11" s="4">
        <v>4</v>
      </c>
    </row>
    <row r="12" spans="1:11" ht="37.5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</row>
    <row r="13" spans="1:11" ht="14.45">
      <c r="A13" s="61" t="s">
        <v>20</v>
      </c>
      <c r="B13" s="62"/>
      <c r="C13" s="63"/>
      <c r="D13" s="51"/>
      <c r="E13" s="5"/>
    </row>
    <row r="14" spans="1:11" ht="24.75">
      <c r="A14" s="9" t="s">
        <v>21</v>
      </c>
      <c r="B14" s="13" t="s">
        <v>22</v>
      </c>
      <c r="C14" s="12" t="s">
        <v>2</v>
      </c>
      <c r="D14" s="12" t="s">
        <v>3</v>
      </c>
      <c r="E14" s="12"/>
    </row>
    <row r="15" spans="1:11" ht="24.75">
      <c r="A15" s="9" t="s">
        <v>23</v>
      </c>
      <c r="B15" s="13" t="s">
        <v>24</v>
      </c>
      <c r="C15" s="12" t="s">
        <v>2</v>
      </c>
      <c r="D15" s="12" t="s">
        <v>3</v>
      </c>
      <c r="E15" s="12"/>
    </row>
    <row r="16" spans="1:11" ht="50.25">
      <c r="A16" s="9" t="s">
        <v>25</v>
      </c>
      <c r="B16" s="13" t="s">
        <v>26</v>
      </c>
      <c r="C16" s="12" t="s">
        <v>2</v>
      </c>
      <c r="D16" s="12" t="s">
        <v>3</v>
      </c>
      <c r="E16" s="12"/>
    </row>
    <row r="17" spans="1:5">
      <c r="A17" s="9" t="s">
        <v>27</v>
      </c>
      <c r="B17" s="13" t="s">
        <v>28</v>
      </c>
      <c r="C17" s="12" t="s">
        <v>2</v>
      </c>
      <c r="D17" s="12" t="s">
        <v>3</v>
      </c>
      <c r="E17" s="13"/>
    </row>
    <row r="18" spans="1:5" ht="24.75">
      <c r="A18" s="9" t="s">
        <v>29</v>
      </c>
      <c r="B18" s="13" t="s">
        <v>30</v>
      </c>
      <c r="C18" s="12" t="s">
        <v>2</v>
      </c>
      <c r="D18" s="12" t="s">
        <v>3</v>
      </c>
      <c r="E18" s="13"/>
    </row>
    <row r="19" spans="1:5" ht="24.75">
      <c r="A19" s="9" t="s">
        <v>31</v>
      </c>
      <c r="B19" s="13" t="s">
        <v>32</v>
      </c>
      <c r="C19" s="12" t="s">
        <v>2</v>
      </c>
      <c r="D19" s="12" t="s">
        <v>3</v>
      </c>
      <c r="E19" s="12"/>
    </row>
    <row r="20" spans="1:5" ht="24.75">
      <c r="A20" s="9" t="s">
        <v>33</v>
      </c>
      <c r="B20" s="13" t="s">
        <v>34</v>
      </c>
      <c r="C20" s="12" t="s">
        <v>2</v>
      </c>
      <c r="D20" s="12" t="s">
        <v>3</v>
      </c>
      <c r="E20" s="12"/>
    </row>
    <row r="21" spans="1:5" ht="15" customHeight="1">
      <c r="A21" s="53" t="s">
        <v>35</v>
      </c>
      <c r="B21" s="54"/>
      <c r="C21" s="55"/>
      <c r="D21" s="52"/>
      <c r="E21" s="34"/>
    </row>
    <row r="22" spans="1:5" ht="24.75">
      <c r="A22" s="9" t="s">
        <v>36</v>
      </c>
      <c r="B22" s="14" t="s">
        <v>37</v>
      </c>
      <c r="C22" s="15" t="s">
        <v>2</v>
      </c>
      <c r="D22" s="12" t="s">
        <v>3</v>
      </c>
      <c r="E22" s="13"/>
    </row>
    <row r="23" spans="1:5">
      <c r="A23" s="9" t="s">
        <v>38</v>
      </c>
      <c r="B23" s="14" t="s">
        <v>39</v>
      </c>
      <c r="C23" s="15" t="s">
        <v>2</v>
      </c>
      <c r="D23" s="12" t="s">
        <v>3</v>
      </c>
      <c r="E23" s="13"/>
    </row>
    <row r="24" spans="1:5">
      <c r="A24" s="9" t="s">
        <v>40</v>
      </c>
      <c r="B24" s="38" t="s">
        <v>41</v>
      </c>
      <c r="C24" s="15" t="s">
        <v>2</v>
      </c>
      <c r="D24" s="12" t="s">
        <v>3</v>
      </c>
      <c r="E24" s="13"/>
    </row>
    <row r="25" spans="1:5" ht="24.75">
      <c r="A25" s="9" t="s">
        <v>42</v>
      </c>
      <c r="B25" s="14" t="s">
        <v>43</v>
      </c>
      <c r="C25" s="15" t="s">
        <v>2</v>
      </c>
      <c r="D25" s="12" t="s">
        <v>3</v>
      </c>
      <c r="E25" s="13"/>
    </row>
    <row r="26" spans="1:5">
      <c r="A26" s="9" t="s">
        <v>44</v>
      </c>
      <c r="B26" s="14" t="s">
        <v>45</v>
      </c>
      <c r="C26" s="21" t="s">
        <v>1</v>
      </c>
      <c r="D26" s="12" t="s">
        <v>7</v>
      </c>
      <c r="E26" s="13"/>
    </row>
    <row r="27" spans="1:5" ht="24.75">
      <c r="A27" s="9" t="s">
        <v>46</v>
      </c>
      <c r="B27" s="14" t="s">
        <v>47</v>
      </c>
      <c r="C27" s="15" t="s">
        <v>2</v>
      </c>
      <c r="D27" s="12" t="s">
        <v>3</v>
      </c>
      <c r="E27" s="13"/>
    </row>
    <row r="28" spans="1:5" ht="24.75">
      <c r="A28" s="9" t="s">
        <v>48</v>
      </c>
      <c r="B28" s="14" t="s">
        <v>49</v>
      </c>
      <c r="C28" s="15" t="s">
        <v>2</v>
      </c>
      <c r="D28" s="12" t="s">
        <v>3</v>
      </c>
      <c r="E28" s="13"/>
    </row>
    <row r="29" spans="1:5" ht="36" customHeight="1">
      <c r="A29" s="53" t="s">
        <v>50</v>
      </c>
      <c r="B29" s="54"/>
      <c r="C29" s="55"/>
      <c r="D29" s="52"/>
      <c r="E29" s="34"/>
    </row>
    <row r="30" spans="1:5" ht="37.5">
      <c r="A30" s="69" t="s">
        <v>51</v>
      </c>
      <c r="B30" s="16" t="s">
        <v>52</v>
      </c>
      <c r="C30" s="17" t="s">
        <v>53</v>
      </c>
      <c r="D30" s="12" t="s">
        <v>3</v>
      </c>
      <c r="E30" s="13"/>
    </row>
    <row r="31" spans="1:5" ht="37.5">
      <c r="A31" s="69"/>
      <c r="B31" s="16" t="s">
        <v>54</v>
      </c>
      <c r="C31" s="17" t="s">
        <v>53</v>
      </c>
      <c r="D31" s="12" t="s">
        <v>3</v>
      </c>
      <c r="E31" s="13"/>
    </row>
    <row r="32" spans="1:5" ht="37.5">
      <c r="A32" s="69" t="s">
        <v>55</v>
      </c>
      <c r="B32" s="16" t="s">
        <v>56</v>
      </c>
      <c r="C32" s="20" t="s">
        <v>57</v>
      </c>
      <c r="D32" s="12" t="s">
        <v>7</v>
      </c>
      <c r="E32" s="13"/>
    </row>
    <row r="33" spans="1:5" ht="37.5">
      <c r="A33" s="69"/>
      <c r="B33" s="16" t="s">
        <v>58</v>
      </c>
      <c r="C33" s="17" t="s">
        <v>53</v>
      </c>
      <c r="D33" s="12" t="s">
        <v>3</v>
      </c>
      <c r="E33" s="13"/>
    </row>
    <row r="34" spans="1:5" ht="37.5">
      <c r="A34" s="12" t="s">
        <v>59</v>
      </c>
      <c r="B34" s="16" t="s">
        <v>60</v>
      </c>
      <c r="C34" s="15" t="s">
        <v>53</v>
      </c>
      <c r="D34" s="12" t="s">
        <v>3</v>
      </c>
      <c r="E34" s="13"/>
    </row>
    <row r="35" spans="1:5" ht="24.75">
      <c r="A35" s="12" t="s">
        <v>61</v>
      </c>
      <c r="B35" s="16" t="s">
        <v>62</v>
      </c>
      <c r="C35" s="15" t="s">
        <v>53</v>
      </c>
      <c r="D35" s="12" t="s">
        <v>3</v>
      </c>
      <c r="E35" s="13"/>
    </row>
    <row r="36" spans="1:5" ht="24.75">
      <c r="A36" s="69" t="s">
        <v>63</v>
      </c>
      <c r="B36" s="16" t="s">
        <v>64</v>
      </c>
      <c r="C36" s="20" t="s">
        <v>57</v>
      </c>
      <c r="D36" s="12" t="s">
        <v>7</v>
      </c>
      <c r="E36" s="13"/>
    </row>
    <row r="37" spans="1:5" ht="24.75">
      <c r="A37" s="69"/>
      <c r="B37" s="16" t="s">
        <v>65</v>
      </c>
      <c r="C37" s="17" t="s">
        <v>53</v>
      </c>
      <c r="D37" s="12" t="s">
        <v>3</v>
      </c>
      <c r="E37" s="13"/>
    </row>
    <row r="38" spans="1:5" ht="24.75">
      <c r="A38" s="12" t="s">
        <v>66</v>
      </c>
      <c r="B38" s="16" t="s">
        <v>67</v>
      </c>
      <c r="C38" s="15" t="s">
        <v>53</v>
      </c>
      <c r="D38" s="12" t="s">
        <v>3</v>
      </c>
      <c r="E38" s="13"/>
    </row>
    <row r="39" spans="1:5" ht="15" customHeight="1">
      <c r="A39" s="53" t="s">
        <v>68</v>
      </c>
      <c r="B39" s="54"/>
      <c r="C39" s="55"/>
      <c r="D39" s="52"/>
      <c r="E39" s="34"/>
    </row>
    <row r="40" spans="1:5" ht="24.75">
      <c r="A40" s="9" t="s">
        <v>69</v>
      </c>
      <c r="B40" s="14" t="s">
        <v>70</v>
      </c>
      <c r="C40" s="15" t="s">
        <v>2</v>
      </c>
      <c r="D40" s="12" t="s">
        <v>3</v>
      </c>
      <c r="E40" s="13"/>
    </row>
    <row r="41" spans="1:5" ht="24.75">
      <c r="A41" s="9" t="s">
        <v>71</v>
      </c>
      <c r="B41" s="14" t="s">
        <v>72</v>
      </c>
      <c r="C41" s="15" t="s">
        <v>2</v>
      </c>
      <c r="D41" s="12" t="s">
        <v>3</v>
      </c>
      <c r="E41" s="13"/>
    </row>
    <row r="42" spans="1:5">
      <c r="A42" s="9" t="s">
        <v>73</v>
      </c>
      <c r="B42" s="14" t="s">
        <v>74</v>
      </c>
      <c r="C42" s="15" t="s">
        <v>2</v>
      </c>
      <c r="D42" s="12" t="s">
        <v>3</v>
      </c>
      <c r="E42" s="13"/>
    </row>
    <row r="43" spans="1:5" ht="37.5">
      <c r="A43" s="9" t="s">
        <v>75</v>
      </c>
      <c r="B43" s="14" t="s">
        <v>76</v>
      </c>
      <c r="C43" s="15" t="s">
        <v>2</v>
      </c>
      <c r="D43" s="12" t="s">
        <v>3</v>
      </c>
      <c r="E43" s="13"/>
    </row>
    <row r="44" spans="1:5" ht="24.75">
      <c r="A44" s="9" t="s">
        <v>77</v>
      </c>
      <c r="B44" s="14" t="s">
        <v>78</v>
      </c>
      <c r="C44" s="15" t="s">
        <v>2</v>
      </c>
      <c r="D44" s="12" t="s">
        <v>3</v>
      </c>
      <c r="E44" s="13"/>
    </row>
    <row r="45" spans="1:5" ht="37.5">
      <c r="A45" s="9" t="s">
        <v>79</v>
      </c>
      <c r="B45" s="13" t="s">
        <v>80</v>
      </c>
      <c r="C45" s="15" t="s">
        <v>2</v>
      </c>
      <c r="D45" s="12" t="s">
        <v>3</v>
      </c>
      <c r="E45" s="13"/>
    </row>
    <row r="46" spans="1:5" ht="24.75">
      <c r="A46" s="9" t="s">
        <v>81</v>
      </c>
      <c r="B46" s="13" t="s">
        <v>82</v>
      </c>
      <c r="C46" s="15" t="s">
        <v>2</v>
      </c>
      <c r="D46" s="12" t="s">
        <v>3</v>
      </c>
      <c r="E46" s="13"/>
    </row>
    <row r="47" spans="1:5" ht="24.75">
      <c r="A47" s="9" t="s">
        <v>83</v>
      </c>
      <c r="B47" s="13" t="s">
        <v>84</v>
      </c>
      <c r="C47" s="15" t="s">
        <v>2</v>
      </c>
      <c r="D47" s="12" t="s">
        <v>3</v>
      </c>
      <c r="E47" s="13"/>
    </row>
    <row r="48" spans="1:5" ht="15" customHeight="1">
      <c r="A48" s="53" t="s">
        <v>85</v>
      </c>
      <c r="B48" s="54"/>
      <c r="C48" s="55"/>
      <c r="D48" s="52"/>
      <c r="E48" s="34"/>
    </row>
    <row r="49" spans="1:5">
      <c r="A49" s="9" t="s">
        <v>86</v>
      </c>
      <c r="B49" s="14" t="s">
        <v>87</v>
      </c>
      <c r="C49" s="12" t="s">
        <v>2</v>
      </c>
      <c r="D49" s="12" t="s">
        <v>3</v>
      </c>
      <c r="E49" s="13"/>
    </row>
    <row r="50" spans="1:5">
      <c r="A50" s="9" t="s">
        <v>88</v>
      </c>
      <c r="B50" s="14" t="s">
        <v>89</v>
      </c>
      <c r="C50" s="12" t="s">
        <v>2</v>
      </c>
      <c r="D50" s="12" t="s">
        <v>3</v>
      </c>
      <c r="E50" s="13"/>
    </row>
    <row r="51" spans="1:5">
      <c r="A51" s="9" t="s">
        <v>90</v>
      </c>
      <c r="B51" s="14" t="s">
        <v>91</v>
      </c>
      <c r="C51" s="20" t="s">
        <v>1</v>
      </c>
      <c r="D51" s="12" t="s">
        <v>7</v>
      </c>
      <c r="E51" s="13"/>
    </row>
    <row r="52" spans="1:5" ht="24.75">
      <c r="A52" s="9" t="s">
        <v>92</v>
      </c>
      <c r="B52" s="14" t="s">
        <v>93</v>
      </c>
      <c r="C52" s="12" t="s">
        <v>2</v>
      </c>
      <c r="D52" s="12" t="s">
        <v>3</v>
      </c>
      <c r="E52" s="13"/>
    </row>
    <row r="53" spans="1:5">
      <c r="A53" s="9" t="s">
        <v>94</v>
      </c>
      <c r="B53" s="14" t="s">
        <v>95</v>
      </c>
      <c r="C53" s="12" t="s">
        <v>2</v>
      </c>
      <c r="D53" s="12" t="s">
        <v>3</v>
      </c>
      <c r="E53" s="13"/>
    </row>
    <row r="54" spans="1:5">
      <c r="A54" s="9" t="s">
        <v>96</v>
      </c>
      <c r="B54" s="14" t="s">
        <v>97</v>
      </c>
      <c r="C54" s="12" t="s">
        <v>2</v>
      </c>
      <c r="D54" s="12" t="s">
        <v>3</v>
      </c>
      <c r="E54" s="13"/>
    </row>
    <row r="55" spans="1:5">
      <c r="A55" s="9" t="s">
        <v>98</v>
      </c>
      <c r="B55" s="14" t="s">
        <v>99</v>
      </c>
      <c r="C55" s="12" t="s">
        <v>2</v>
      </c>
      <c r="D55" s="12" t="s">
        <v>3</v>
      </c>
      <c r="E55" s="13"/>
    </row>
    <row r="56" spans="1:5" ht="24.75">
      <c r="A56" s="9" t="s">
        <v>100</v>
      </c>
      <c r="B56" s="14" t="s">
        <v>101</v>
      </c>
      <c r="C56" s="12" t="s">
        <v>2</v>
      </c>
      <c r="D56" s="12" t="s">
        <v>3</v>
      </c>
      <c r="E56" s="13"/>
    </row>
    <row r="57" spans="1:5">
      <c r="A57" s="9" t="s">
        <v>102</v>
      </c>
      <c r="B57" s="14" t="s">
        <v>103</v>
      </c>
      <c r="C57" s="20" t="s">
        <v>1</v>
      </c>
      <c r="D57" s="12" t="s">
        <v>7</v>
      </c>
      <c r="E57" s="13"/>
    </row>
    <row r="58" spans="1:5">
      <c r="A58" s="9" t="s">
        <v>104</v>
      </c>
      <c r="B58" s="14" t="s">
        <v>105</v>
      </c>
      <c r="C58" s="12" t="s">
        <v>2</v>
      </c>
      <c r="D58" s="12" t="s">
        <v>3</v>
      </c>
      <c r="E58" s="13"/>
    </row>
    <row r="59" spans="1:5">
      <c r="A59" s="9" t="s">
        <v>106</v>
      </c>
      <c r="B59" s="14" t="s">
        <v>107</v>
      </c>
      <c r="C59" s="20" t="s">
        <v>1</v>
      </c>
      <c r="D59" s="12" t="s">
        <v>7</v>
      </c>
      <c r="E59" s="13"/>
    </row>
    <row r="60" spans="1:5" ht="24.75">
      <c r="A60" s="9" t="s">
        <v>108</v>
      </c>
      <c r="B60" s="14" t="s">
        <v>109</v>
      </c>
      <c r="C60" s="12" t="s">
        <v>2</v>
      </c>
      <c r="D60" s="12" t="s">
        <v>3</v>
      </c>
      <c r="E60" s="13"/>
    </row>
    <row r="61" spans="1:5" ht="24.75">
      <c r="A61" s="9" t="s">
        <v>110</v>
      </c>
      <c r="B61" s="14" t="s">
        <v>111</v>
      </c>
      <c r="C61" s="12" t="s">
        <v>2</v>
      </c>
      <c r="D61" s="12" t="s">
        <v>3</v>
      </c>
      <c r="E61" s="13"/>
    </row>
    <row r="62" spans="1:5">
      <c r="A62" s="9" t="s">
        <v>112</v>
      </c>
      <c r="B62" s="14" t="s">
        <v>113</v>
      </c>
      <c r="C62" s="12" t="s">
        <v>2</v>
      </c>
      <c r="D62" s="12" t="s">
        <v>3</v>
      </c>
      <c r="E62" s="13"/>
    </row>
    <row r="63" spans="1:5" ht="26.45" customHeight="1">
      <c r="A63" s="9" t="s">
        <v>114</v>
      </c>
      <c r="B63" s="14" t="s">
        <v>115</v>
      </c>
      <c r="C63" s="20" t="s">
        <v>1</v>
      </c>
      <c r="D63" s="12" t="s">
        <v>7</v>
      </c>
      <c r="E63" s="13"/>
    </row>
    <row r="64" spans="1:5" ht="24.75">
      <c r="A64" s="9" t="s">
        <v>116</v>
      </c>
      <c r="B64" s="14" t="s">
        <v>117</v>
      </c>
      <c r="C64" s="20" t="s">
        <v>1</v>
      </c>
      <c r="D64" s="12" t="s">
        <v>7</v>
      </c>
      <c r="E64" s="13"/>
    </row>
    <row r="65" spans="1:5" ht="24.75">
      <c r="A65" s="9" t="s">
        <v>118</v>
      </c>
      <c r="B65" s="14" t="s">
        <v>119</v>
      </c>
      <c r="C65" s="12" t="s">
        <v>2</v>
      </c>
      <c r="D65" s="12" t="s">
        <v>3</v>
      </c>
      <c r="E65" s="13"/>
    </row>
    <row r="66" spans="1:5">
      <c r="A66" s="9" t="s">
        <v>120</v>
      </c>
      <c r="B66" s="14" t="s">
        <v>121</v>
      </c>
      <c r="C66" s="12" t="s">
        <v>2</v>
      </c>
      <c r="D66" s="12" t="s">
        <v>3</v>
      </c>
      <c r="E66" s="13"/>
    </row>
    <row r="67" spans="1:5">
      <c r="A67" s="9" t="s">
        <v>122</v>
      </c>
      <c r="B67" s="14" t="s">
        <v>123</v>
      </c>
      <c r="C67" s="12" t="s">
        <v>2</v>
      </c>
      <c r="D67" s="12" t="s">
        <v>3</v>
      </c>
      <c r="E67" s="13"/>
    </row>
    <row r="68" spans="1:5">
      <c r="A68" s="9" t="s">
        <v>124</v>
      </c>
      <c r="B68" s="14" t="s">
        <v>125</v>
      </c>
      <c r="C68" s="12" t="s">
        <v>2</v>
      </c>
      <c r="D68" s="12" t="s">
        <v>3</v>
      </c>
      <c r="E68" s="13"/>
    </row>
    <row r="69" spans="1:5" ht="37.5">
      <c r="A69" s="9" t="s">
        <v>126</v>
      </c>
      <c r="B69" s="14" t="s">
        <v>127</v>
      </c>
      <c r="C69" s="20" t="s">
        <v>1</v>
      </c>
      <c r="D69" s="12" t="s">
        <v>7</v>
      </c>
      <c r="E69" s="13"/>
    </row>
    <row r="70" spans="1:5" ht="37.5">
      <c r="A70" s="9" t="s">
        <v>128</v>
      </c>
      <c r="B70" s="14" t="s">
        <v>129</v>
      </c>
      <c r="C70" s="20" t="s">
        <v>1</v>
      </c>
      <c r="D70" s="12" t="s">
        <v>7</v>
      </c>
      <c r="E70" s="13"/>
    </row>
    <row r="71" spans="1:5" ht="24.75">
      <c r="A71" s="9" t="s">
        <v>130</v>
      </c>
      <c r="B71" s="14" t="s">
        <v>131</v>
      </c>
      <c r="C71" s="12" t="s">
        <v>2</v>
      </c>
      <c r="D71" s="12" t="s">
        <v>3</v>
      </c>
      <c r="E71" s="13"/>
    </row>
    <row r="72" spans="1:5" ht="24.75">
      <c r="A72" s="9" t="s">
        <v>132</v>
      </c>
      <c r="B72" s="14" t="s">
        <v>133</v>
      </c>
      <c r="C72" s="20" t="s">
        <v>1</v>
      </c>
      <c r="D72" s="12" t="s">
        <v>7</v>
      </c>
      <c r="E72" s="13"/>
    </row>
    <row r="73" spans="1:5" ht="24.75">
      <c r="A73" s="9" t="s">
        <v>134</v>
      </c>
      <c r="B73" s="14" t="s">
        <v>135</v>
      </c>
      <c r="C73" s="20" t="s">
        <v>1</v>
      </c>
      <c r="D73" s="12" t="s">
        <v>7</v>
      </c>
      <c r="E73" s="13"/>
    </row>
    <row r="74" spans="1:5" ht="75.75">
      <c r="A74" s="9" t="s">
        <v>136</v>
      </c>
      <c r="B74" s="49" t="s">
        <v>137</v>
      </c>
      <c r="C74" s="12" t="s">
        <v>2</v>
      </c>
      <c r="D74" s="12" t="s">
        <v>3</v>
      </c>
      <c r="E74" s="13"/>
    </row>
    <row r="75" spans="1:5" ht="15" customHeight="1">
      <c r="A75" s="53" t="s">
        <v>138</v>
      </c>
      <c r="B75" s="54"/>
      <c r="C75" s="55"/>
      <c r="D75" s="52"/>
      <c r="E75" s="34"/>
    </row>
    <row r="76" spans="1:5" ht="37.5">
      <c r="A76" s="9" t="s">
        <v>139</v>
      </c>
      <c r="B76" s="14" t="s">
        <v>140</v>
      </c>
      <c r="C76" s="12" t="s">
        <v>2</v>
      </c>
      <c r="D76" s="12" t="s">
        <v>3</v>
      </c>
      <c r="E76" s="13"/>
    </row>
    <row r="77" spans="1:5">
      <c r="A77" s="9" t="s">
        <v>141</v>
      </c>
      <c r="B77" s="14" t="s">
        <v>142</v>
      </c>
      <c r="C77" s="12" t="s">
        <v>2</v>
      </c>
      <c r="D77" s="12" t="s">
        <v>3</v>
      </c>
      <c r="E77" s="13"/>
    </row>
    <row r="78" spans="1:5">
      <c r="A78" s="9" t="s">
        <v>143</v>
      </c>
      <c r="B78" s="14" t="s">
        <v>144</v>
      </c>
      <c r="C78" s="12" t="s">
        <v>2</v>
      </c>
      <c r="D78" s="12" t="s">
        <v>3</v>
      </c>
      <c r="E78" s="13"/>
    </row>
    <row r="79" spans="1:5" ht="75.75">
      <c r="A79" s="9" t="s">
        <v>145</v>
      </c>
      <c r="B79" s="13" t="s">
        <v>146</v>
      </c>
      <c r="C79" s="12" t="s">
        <v>2</v>
      </c>
      <c r="D79" s="12" t="s">
        <v>3</v>
      </c>
      <c r="E79" s="13"/>
    </row>
    <row r="80" spans="1:5" ht="37.5">
      <c r="A80" s="9" t="s">
        <v>147</v>
      </c>
      <c r="B80" s="13" t="s">
        <v>148</v>
      </c>
      <c r="C80" s="12" t="s">
        <v>2</v>
      </c>
      <c r="D80" s="12" t="s">
        <v>3</v>
      </c>
      <c r="E80" s="13"/>
    </row>
    <row r="81" spans="1:5" ht="62.25">
      <c r="A81" s="9" t="s">
        <v>149</v>
      </c>
      <c r="B81" s="14" t="s">
        <v>150</v>
      </c>
      <c r="C81" s="12" t="s">
        <v>2</v>
      </c>
      <c r="D81" s="12" t="s">
        <v>3</v>
      </c>
      <c r="E81" s="13"/>
    </row>
    <row r="82" spans="1:5">
      <c r="A82" s="9" t="s">
        <v>151</v>
      </c>
      <c r="B82" s="14" t="s">
        <v>152</v>
      </c>
      <c r="C82" s="12" t="s">
        <v>2</v>
      </c>
      <c r="D82" s="12" t="s">
        <v>3</v>
      </c>
      <c r="E82" s="13"/>
    </row>
    <row r="83" spans="1:5">
      <c r="A83" s="9" t="s">
        <v>153</v>
      </c>
      <c r="B83" s="14" t="s">
        <v>154</v>
      </c>
      <c r="C83" s="12" t="s">
        <v>2</v>
      </c>
      <c r="D83" s="12" t="s">
        <v>3</v>
      </c>
      <c r="E83" s="13"/>
    </row>
    <row r="84" spans="1:5" ht="24.75">
      <c r="A84" s="9" t="s">
        <v>155</v>
      </c>
      <c r="B84" s="14" t="s">
        <v>156</v>
      </c>
      <c r="C84" s="12" t="s">
        <v>2</v>
      </c>
      <c r="D84" s="12" t="s">
        <v>3</v>
      </c>
      <c r="E84" s="13"/>
    </row>
    <row r="85" spans="1:5" ht="24.75">
      <c r="A85" s="9" t="s">
        <v>157</v>
      </c>
      <c r="B85" s="14" t="s">
        <v>158</v>
      </c>
      <c r="C85" s="12" t="s">
        <v>2</v>
      </c>
      <c r="D85" s="12" t="s">
        <v>3</v>
      </c>
      <c r="E85" s="13"/>
    </row>
    <row r="86" spans="1:5">
      <c r="A86" s="9" t="s">
        <v>159</v>
      </c>
      <c r="B86" s="14" t="s">
        <v>160</v>
      </c>
      <c r="C86" s="12" t="s">
        <v>2</v>
      </c>
      <c r="D86" s="12" t="s">
        <v>3</v>
      </c>
      <c r="E86" s="13"/>
    </row>
    <row r="87" spans="1:5">
      <c r="A87" s="9" t="s">
        <v>161</v>
      </c>
      <c r="B87" s="14" t="s">
        <v>162</v>
      </c>
      <c r="C87" s="12" t="s">
        <v>2</v>
      </c>
      <c r="D87" s="12" t="s">
        <v>3</v>
      </c>
      <c r="E87" s="13"/>
    </row>
    <row r="88" spans="1:5">
      <c r="A88" s="9" t="s">
        <v>163</v>
      </c>
      <c r="B88" s="14" t="s">
        <v>164</v>
      </c>
      <c r="C88" s="12" t="s">
        <v>2</v>
      </c>
      <c r="D88" s="12" t="s">
        <v>3</v>
      </c>
      <c r="E88" s="13"/>
    </row>
    <row r="89" spans="1:5">
      <c r="A89" s="9" t="s">
        <v>165</v>
      </c>
      <c r="B89" s="14" t="s">
        <v>166</v>
      </c>
      <c r="C89" s="20" t="s">
        <v>1</v>
      </c>
      <c r="D89" s="12" t="s">
        <v>7</v>
      </c>
      <c r="E89" s="13"/>
    </row>
    <row r="90" spans="1:5">
      <c r="A90" s="9" t="s">
        <v>167</v>
      </c>
      <c r="B90" s="14" t="s">
        <v>168</v>
      </c>
      <c r="C90" s="12" t="s">
        <v>2</v>
      </c>
      <c r="D90" s="12" t="s">
        <v>3</v>
      </c>
      <c r="E90" s="13"/>
    </row>
    <row r="91" spans="1:5" ht="24.75">
      <c r="A91" s="9" t="s">
        <v>169</v>
      </c>
      <c r="B91" s="14" t="s">
        <v>170</v>
      </c>
      <c r="C91" s="12" t="s">
        <v>2</v>
      </c>
      <c r="D91" s="12" t="s">
        <v>3</v>
      </c>
      <c r="E91" s="13"/>
    </row>
    <row r="92" spans="1:5" ht="24.75">
      <c r="A92" s="9" t="s">
        <v>171</v>
      </c>
      <c r="B92" s="14" t="s">
        <v>172</v>
      </c>
      <c r="C92" s="12" t="s">
        <v>2</v>
      </c>
      <c r="D92" s="12" t="s">
        <v>3</v>
      </c>
      <c r="E92" s="13"/>
    </row>
    <row r="93" spans="1:5">
      <c r="A93" s="9" t="s">
        <v>173</v>
      </c>
      <c r="B93" s="14" t="s">
        <v>174</v>
      </c>
      <c r="C93" s="20" t="s">
        <v>1</v>
      </c>
      <c r="D93" s="12" t="s">
        <v>7</v>
      </c>
      <c r="E93" s="13"/>
    </row>
    <row r="94" spans="1:5" ht="24.75">
      <c r="A94" s="9" t="s">
        <v>175</v>
      </c>
      <c r="B94" s="14" t="s">
        <v>176</v>
      </c>
      <c r="C94" s="12" t="s">
        <v>2</v>
      </c>
      <c r="D94" s="12" t="s">
        <v>3</v>
      </c>
      <c r="E94" s="13"/>
    </row>
    <row r="95" spans="1:5" ht="24.75">
      <c r="A95" s="9" t="s">
        <v>177</v>
      </c>
      <c r="B95" s="14" t="s">
        <v>178</v>
      </c>
      <c r="C95" s="12" t="s">
        <v>2</v>
      </c>
      <c r="D95" s="12" t="s">
        <v>3</v>
      </c>
      <c r="E95" s="13"/>
    </row>
    <row r="96" spans="1:5" ht="24.75">
      <c r="A96" s="9" t="s">
        <v>179</v>
      </c>
      <c r="B96" s="14" t="s">
        <v>180</v>
      </c>
      <c r="C96" s="12" t="s">
        <v>2</v>
      </c>
      <c r="D96" s="12" t="s">
        <v>3</v>
      </c>
      <c r="E96" s="13"/>
    </row>
    <row r="97" spans="1:5" ht="37.5">
      <c r="A97" s="9" t="s">
        <v>181</v>
      </c>
      <c r="B97" s="13" t="s">
        <v>182</v>
      </c>
      <c r="C97" s="12" t="s">
        <v>2</v>
      </c>
      <c r="D97" s="12" t="s">
        <v>3</v>
      </c>
      <c r="E97" s="13"/>
    </row>
    <row r="98" spans="1:5" ht="24.75">
      <c r="A98" s="9" t="s">
        <v>183</v>
      </c>
      <c r="B98" s="14" t="s">
        <v>184</v>
      </c>
      <c r="C98" s="12" t="s">
        <v>2</v>
      </c>
      <c r="D98" s="12" t="s">
        <v>3</v>
      </c>
      <c r="E98" s="13"/>
    </row>
    <row r="99" spans="1:5" ht="37.5">
      <c r="A99" s="9" t="s">
        <v>185</v>
      </c>
      <c r="B99" s="14" t="s">
        <v>186</v>
      </c>
      <c r="C99" s="12" t="s">
        <v>2</v>
      </c>
      <c r="D99" s="12" t="s">
        <v>3</v>
      </c>
      <c r="E99" s="13"/>
    </row>
    <row r="100" spans="1:5" ht="15" customHeight="1">
      <c r="A100" s="53" t="s">
        <v>187</v>
      </c>
      <c r="B100" s="54"/>
      <c r="C100" s="55"/>
      <c r="D100" s="52"/>
      <c r="E100" s="34"/>
    </row>
    <row r="101" spans="1:5" ht="24.75">
      <c r="A101" s="47" t="s">
        <v>188</v>
      </c>
      <c r="B101" s="14" t="s">
        <v>189</v>
      </c>
      <c r="C101" s="12" t="s">
        <v>2</v>
      </c>
      <c r="D101" s="12" t="s">
        <v>3</v>
      </c>
      <c r="E101" s="13"/>
    </row>
    <row r="102" spans="1:5">
      <c r="A102" s="47" t="s">
        <v>190</v>
      </c>
      <c r="B102" s="14" t="s">
        <v>191</v>
      </c>
      <c r="C102" s="12" t="s">
        <v>2</v>
      </c>
      <c r="D102" s="12" t="s">
        <v>3</v>
      </c>
      <c r="E102" s="13"/>
    </row>
    <row r="103" spans="1:5">
      <c r="A103" s="47" t="s">
        <v>192</v>
      </c>
      <c r="B103" s="14" t="s">
        <v>193</v>
      </c>
      <c r="C103" s="12" t="s">
        <v>2</v>
      </c>
      <c r="D103" s="12" t="s">
        <v>3</v>
      </c>
      <c r="E103" s="13"/>
    </row>
    <row r="104" spans="1:5" ht="24.75">
      <c r="A104" s="47" t="s">
        <v>194</v>
      </c>
      <c r="B104" s="14" t="s">
        <v>195</v>
      </c>
      <c r="C104" s="12" t="s">
        <v>2</v>
      </c>
      <c r="D104" s="12" t="s">
        <v>3</v>
      </c>
      <c r="E104" s="13"/>
    </row>
    <row r="105" spans="1:5" ht="24.75">
      <c r="A105" s="47" t="s">
        <v>196</v>
      </c>
      <c r="B105" s="14" t="s">
        <v>197</v>
      </c>
      <c r="C105" s="12" t="s">
        <v>2</v>
      </c>
      <c r="D105" s="12" t="s">
        <v>3</v>
      </c>
      <c r="E105" s="13"/>
    </row>
    <row r="106" spans="1:5" ht="15" customHeight="1">
      <c r="A106" s="53" t="s">
        <v>198</v>
      </c>
      <c r="B106" s="54"/>
      <c r="C106" s="55"/>
      <c r="D106" s="52"/>
      <c r="E106" s="34"/>
    </row>
    <row r="107" spans="1:5" ht="24.75">
      <c r="A107" s="47" t="s">
        <v>199</v>
      </c>
      <c r="B107" s="14" t="s">
        <v>200</v>
      </c>
      <c r="C107" s="12" t="s">
        <v>2</v>
      </c>
      <c r="D107" s="12" t="s">
        <v>3</v>
      </c>
      <c r="E107" s="13"/>
    </row>
    <row r="108" spans="1:5">
      <c r="A108" s="47" t="s">
        <v>201</v>
      </c>
      <c r="B108" s="14" t="s">
        <v>202</v>
      </c>
      <c r="C108" s="12" t="s">
        <v>2</v>
      </c>
      <c r="D108" s="12" t="s">
        <v>3</v>
      </c>
      <c r="E108" s="13"/>
    </row>
    <row r="109" spans="1:5">
      <c r="A109" s="47" t="s">
        <v>203</v>
      </c>
      <c r="B109" s="14" t="s">
        <v>204</v>
      </c>
      <c r="C109" s="12" t="s">
        <v>2</v>
      </c>
      <c r="D109" s="12" t="s">
        <v>3</v>
      </c>
      <c r="E109" s="13"/>
    </row>
    <row r="110" spans="1:5">
      <c r="A110" s="47" t="s">
        <v>205</v>
      </c>
      <c r="B110" s="14" t="s">
        <v>206</v>
      </c>
      <c r="C110" s="12" t="s">
        <v>2</v>
      </c>
      <c r="D110" s="12" t="s">
        <v>3</v>
      </c>
      <c r="E110" s="13"/>
    </row>
    <row r="111" spans="1:5" ht="50.25">
      <c r="A111" s="47" t="s">
        <v>207</v>
      </c>
      <c r="B111" s="13" t="s">
        <v>208</v>
      </c>
      <c r="C111" s="12" t="s">
        <v>2</v>
      </c>
      <c r="D111" s="12" t="s">
        <v>3</v>
      </c>
      <c r="E111" s="13"/>
    </row>
    <row r="112" spans="1:5">
      <c r="A112" s="47" t="s">
        <v>209</v>
      </c>
      <c r="B112" s="14" t="s">
        <v>210</v>
      </c>
      <c r="C112" s="12" t="s">
        <v>2</v>
      </c>
      <c r="D112" s="12" t="s">
        <v>3</v>
      </c>
      <c r="E112" s="13"/>
    </row>
    <row r="113" spans="1:5" ht="15" customHeight="1">
      <c r="A113" s="53" t="s">
        <v>211</v>
      </c>
      <c r="B113" s="54"/>
      <c r="C113" s="55"/>
      <c r="D113" s="52"/>
      <c r="E113" s="34"/>
    </row>
    <row r="114" spans="1:5" ht="50.25">
      <c r="A114" s="48" t="s">
        <v>212</v>
      </c>
      <c r="B114" s="14" t="s">
        <v>213</v>
      </c>
      <c r="C114" s="12" t="s">
        <v>2</v>
      </c>
      <c r="D114" s="12" t="s">
        <v>3</v>
      </c>
      <c r="E114" s="13"/>
    </row>
    <row r="115" spans="1:5" ht="24.75">
      <c r="A115" s="48" t="s">
        <v>214</v>
      </c>
      <c r="B115" s="14" t="s">
        <v>215</v>
      </c>
      <c r="C115" s="12" t="s">
        <v>2</v>
      </c>
      <c r="D115" s="12" t="s">
        <v>3</v>
      </c>
      <c r="E115" s="13"/>
    </row>
    <row r="116" spans="1:5" ht="24.75">
      <c r="A116" s="48" t="s">
        <v>216</v>
      </c>
      <c r="B116" s="14" t="s">
        <v>217</v>
      </c>
      <c r="C116" s="12" t="s">
        <v>2</v>
      </c>
      <c r="D116" s="12" t="s">
        <v>3</v>
      </c>
      <c r="E116" s="13"/>
    </row>
    <row r="117" spans="1:5" ht="24.75">
      <c r="A117" s="48" t="s">
        <v>218</v>
      </c>
      <c r="B117" s="14" t="s">
        <v>219</v>
      </c>
      <c r="C117" s="12" t="s">
        <v>2</v>
      </c>
      <c r="D117" s="12" t="s">
        <v>3</v>
      </c>
      <c r="E117" s="13"/>
    </row>
    <row r="118" spans="1:5">
      <c r="A118" s="48" t="s">
        <v>220</v>
      </c>
      <c r="B118" s="14" t="s">
        <v>221</v>
      </c>
      <c r="C118" s="12" t="s">
        <v>2</v>
      </c>
      <c r="D118" s="12" t="s">
        <v>3</v>
      </c>
      <c r="E118" s="13"/>
    </row>
    <row r="119" spans="1:5" ht="37.5">
      <c r="A119" s="48" t="s">
        <v>222</v>
      </c>
      <c r="B119" s="14" t="s">
        <v>223</v>
      </c>
      <c r="C119" s="12" t="s">
        <v>2</v>
      </c>
      <c r="D119" s="12" t="s">
        <v>3</v>
      </c>
      <c r="E119" s="13"/>
    </row>
    <row r="120" spans="1:5" ht="24.75">
      <c r="A120" s="48" t="s">
        <v>224</v>
      </c>
      <c r="B120" s="14" t="s">
        <v>225</v>
      </c>
      <c r="C120" s="12" t="s">
        <v>2</v>
      </c>
      <c r="D120" s="12" t="s">
        <v>3</v>
      </c>
      <c r="E120" s="13"/>
    </row>
    <row r="121" spans="1:5" ht="37.5">
      <c r="A121" s="48" t="s">
        <v>226</v>
      </c>
      <c r="B121" s="14" t="s">
        <v>227</v>
      </c>
      <c r="C121" s="12" t="s">
        <v>2</v>
      </c>
      <c r="D121" s="12" t="s">
        <v>3</v>
      </c>
      <c r="E121" s="13"/>
    </row>
    <row r="122" spans="1:5" ht="15" customHeight="1">
      <c r="A122" s="53" t="s">
        <v>228</v>
      </c>
      <c r="B122" s="54"/>
      <c r="C122" s="55"/>
      <c r="D122" s="52"/>
      <c r="E122" s="34"/>
    </row>
    <row r="123" spans="1:5" ht="113.25">
      <c r="A123" s="12" t="s">
        <v>229</v>
      </c>
      <c r="B123" s="16" t="s">
        <v>230</v>
      </c>
      <c r="C123" s="12" t="s">
        <v>2</v>
      </c>
      <c r="D123" s="12" t="s">
        <v>3</v>
      </c>
      <c r="E123" s="13"/>
    </row>
    <row r="124" spans="1:5" ht="24.75">
      <c r="A124" s="12" t="s">
        <v>231</v>
      </c>
      <c r="B124" s="14" t="s">
        <v>232</v>
      </c>
      <c r="C124" s="12" t="s">
        <v>2</v>
      </c>
      <c r="D124" s="12" t="s">
        <v>3</v>
      </c>
      <c r="E124" s="13"/>
    </row>
    <row r="125" spans="1:5" ht="24.75">
      <c r="A125" s="12" t="s">
        <v>233</v>
      </c>
      <c r="B125" s="14" t="s">
        <v>234</v>
      </c>
      <c r="C125" s="12" t="s">
        <v>2</v>
      </c>
      <c r="D125" s="12" t="s">
        <v>3</v>
      </c>
      <c r="E125" s="13"/>
    </row>
    <row r="126" spans="1:5" ht="226.5">
      <c r="A126" s="12" t="s">
        <v>235</v>
      </c>
      <c r="B126" s="16" t="s">
        <v>236</v>
      </c>
      <c r="C126" s="12" t="s">
        <v>2</v>
      </c>
      <c r="D126" s="12" t="s">
        <v>3</v>
      </c>
      <c r="E126" s="13"/>
    </row>
    <row r="127" spans="1:5" ht="24.75">
      <c r="A127" s="12" t="s">
        <v>237</v>
      </c>
      <c r="B127" s="14" t="s">
        <v>238</v>
      </c>
      <c r="C127" s="12" t="s">
        <v>2</v>
      </c>
      <c r="D127" s="12" t="s">
        <v>3</v>
      </c>
      <c r="E127" s="13"/>
    </row>
    <row r="128" spans="1:5" ht="24.75">
      <c r="A128" s="12" t="s">
        <v>239</v>
      </c>
      <c r="B128" s="14" t="s">
        <v>240</v>
      </c>
      <c r="C128" s="12" t="s">
        <v>2</v>
      </c>
      <c r="D128" s="12" t="s">
        <v>3</v>
      </c>
      <c r="E128" s="13"/>
    </row>
    <row r="129" spans="1:5" ht="50.25">
      <c r="A129" s="12" t="s">
        <v>241</v>
      </c>
      <c r="B129" s="14" t="s">
        <v>242</v>
      </c>
      <c r="C129" s="12" t="s">
        <v>2</v>
      </c>
      <c r="D129" s="12" t="s">
        <v>3</v>
      </c>
      <c r="E129" s="13"/>
    </row>
    <row r="130" spans="1:5" ht="75.75">
      <c r="A130" s="12" t="s">
        <v>243</v>
      </c>
      <c r="B130" s="14" t="s">
        <v>244</v>
      </c>
      <c r="C130" s="12" t="s">
        <v>2</v>
      </c>
      <c r="D130" s="12" t="s">
        <v>3</v>
      </c>
      <c r="E130" s="13"/>
    </row>
    <row r="131" spans="1:5" ht="62.25">
      <c r="A131" s="12" t="s">
        <v>245</v>
      </c>
      <c r="B131" s="16" t="s">
        <v>246</v>
      </c>
      <c r="C131" s="12" t="s">
        <v>2</v>
      </c>
      <c r="D131" s="12" t="s">
        <v>3</v>
      </c>
      <c r="E131" s="13"/>
    </row>
    <row r="132" spans="1:5" ht="37.5">
      <c r="A132" s="12" t="s">
        <v>247</v>
      </c>
      <c r="B132" s="14" t="s">
        <v>248</v>
      </c>
      <c r="C132" s="12" t="s">
        <v>2</v>
      </c>
      <c r="D132" s="12" t="s">
        <v>3</v>
      </c>
      <c r="E132" s="13"/>
    </row>
    <row r="133" spans="1:5" ht="24.75">
      <c r="A133" s="12" t="s">
        <v>249</v>
      </c>
      <c r="B133" s="14" t="s">
        <v>250</v>
      </c>
      <c r="C133" s="12" t="s">
        <v>2</v>
      </c>
      <c r="D133" s="12" t="s">
        <v>3</v>
      </c>
      <c r="E133" s="13"/>
    </row>
    <row r="134" spans="1:5" ht="37.5">
      <c r="A134" s="12" t="s">
        <v>251</v>
      </c>
      <c r="B134" s="14" t="s">
        <v>252</v>
      </c>
      <c r="C134" s="12" t="s">
        <v>2</v>
      </c>
      <c r="D134" s="12" t="s">
        <v>3</v>
      </c>
      <c r="E134" s="13"/>
    </row>
    <row r="135" spans="1:5" ht="24.75">
      <c r="A135" s="12" t="s">
        <v>253</v>
      </c>
      <c r="B135" s="14" t="s">
        <v>254</v>
      </c>
      <c r="C135" s="12" t="s">
        <v>2</v>
      </c>
      <c r="D135" s="12" t="s">
        <v>3</v>
      </c>
      <c r="E135" s="13"/>
    </row>
    <row r="136" spans="1:5" ht="37.5">
      <c r="A136" s="12" t="s">
        <v>255</v>
      </c>
      <c r="B136" s="14" t="s">
        <v>256</v>
      </c>
      <c r="C136" s="12" t="s">
        <v>2</v>
      </c>
      <c r="D136" s="12" t="s">
        <v>3</v>
      </c>
      <c r="E136" s="13"/>
    </row>
    <row r="137" spans="1:5" ht="37.5">
      <c r="A137" s="12" t="s">
        <v>257</v>
      </c>
      <c r="B137" s="16" t="s">
        <v>258</v>
      </c>
      <c r="C137" s="12" t="s">
        <v>2</v>
      </c>
      <c r="D137" s="12" t="s">
        <v>3</v>
      </c>
      <c r="E137" s="13"/>
    </row>
    <row r="138" spans="1:5" ht="37.5">
      <c r="A138" s="12" t="s">
        <v>259</v>
      </c>
      <c r="B138" s="14" t="s">
        <v>260</v>
      </c>
      <c r="C138" s="12" t="s">
        <v>2</v>
      </c>
      <c r="D138" s="12" t="s">
        <v>3</v>
      </c>
      <c r="E138" s="13"/>
    </row>
    <row r="139" spans="1:5">
      <c r="A139" s="12" t="s">
        <v>261</v>
      </c>
      <c r="B139" s="14" t="s">
        <v>262</v>
      </c>
      <c r="C139" s="12" t="s">
        <v>2</v>
      </c>
      <c r="D139" s="12" t="s">
        <v>3</v>
      </c>
      <c r="E139" s="13"/>
    </row>
    <row r="140" spans="1:5">
      <c r="A140" s="12" t="s">
        <v>263</v>
      </c>
      <c r="B140" s="14" t="s">
        <v>264</v>
      </c>
      <c r="C140" s="12" t="s">
        <v>2</v>
      </c>
      <c r="D140" s="12" t="s">
        <v>3</v>
      </c>
      <c r="E140" s="13"/>
    </row>
    <row r="141" spans="1:5" ht="24.75">
      <c r="A141" s="12" t="s">
        <v>265</v>
      </c>
      <c r="B141" s="14" t="s">
        <v>266</v>
      </c>
      <c r="C141" s="12" t="s">
        <v>2</v>
      </c>
      <c r="D141" s="12" t="s">
        <v>3</v>
      </c>
      <c r="E141" s="13"/>
    </row>
    <row r="142" spans="1:5" s="6" customFormat="1" ht="50.25">
      <c r="A142" s="12" t="s">
        <v>267</v>
      </c>
      <c r="B142" s="14" t="s">
        <v>268</v>
      </c>
      <c r="C142" s="20" t="s">
        <v>1</v>
      </c>
      <c r="D142" s="12" t="s">
        <v>7</v>
      </c>
      <c r="E142" s="13"/>
    </row>
    <row r="143" spans="1:5" s="6" customFormat="1" ht="12.75">
      <c r="A143" s="12" t="s">
        <v>269</v>
      </c>
      <c r="B143" s="14" t="s">
        <v>270</v>
      </c>
      <c r="C143" s="12" t="s">
        <v>2</v>
      </c>
      <c r="D143" s="12" t="s">
        <v>3</v>
      </c>
      <c r="E143" s="13"/>
    </row>
    <row r="144" spans="1:5" s="6" customFormat="1" ht="24.75">
      <c r="A144" s="12" t="s">
        <v>271</v>
      </c>
      <c r="B144" s="14" t="s">
        <v>272</v>
      </c>
      <c r="C144" s="12" t="s">
        <v>2</v>
      </c>
      <c r="D144" s="12" t="s">
        <v>3</v>
      </c>
      <c r="E144" s="13"/>
    </row>
    <row r="145" spans="1:5" s="6" customFormat="1" ht="12.75">
      <c r="A145" s="12" t="s">
        <v>273</v>
      </c>
      <c r="B145" s="14" t="s">
        <v>274</v>
      </c>
      <c r="C145" s="20" t="s">
        <v>1</v>
      </c>
      <c r="D145" s="12" t="s">
        <v>7</v>
      </c>
      <c r="E145" s="13"/>
    </row>
    <row r="146" spans="1:5" s="6" customFormat="1" ht="12" customHeight="1">
      <c r="A146" s="53" t="s">
        <v>275</v>
      </c>
      <c r="B146" s="54"/>
      <c r="C146" s="55"/>
      <c r="D146" s="52"/>
      <c r="E146" s="34"/>
    </row>
    <row r="147" spans="1:5" s="6" customFormat="1" ht="24.75">
      <c r="A147" s="12" t="s">
        <v>276</v>
      </c>
      <c r="B147" s="14" t="s">
        <v>277</v>
      </c>
      <c r="C147" s="12" t="s">
        <v>2</v>
      </c>
      <c r="D147" s="12" t="s">
        <v>3</v>
      </c>
      <c r="E147" s="13"/>
    </row>
    <row r="148" spans="1:5" s="6" customFormat="1" ht="12.75">
      <c r="A148" s="12" t="s">
        <v>278</v>
      </c>
      <c r="B148" s="14" t="s">
        <v>279</v>
      </c>
      <c r="C148" s="12" t="s">
        <v>2</v>
      </c>
      <c r="D148" s="12" t="s">
        <v>3</v>
      </c>
      <c r="E148" s="13"/>
    </row>
    <row r="149" spans="1:5" ht="24.75">
      <c r="A149" s="12" t="s">
        <v>280</v>
      </c>
      <c r="B149" s="14" t="s">
        <v>281</v>
      </c>
      <c r="C149" s="20" t="s">
        <v>1</v>
      </c>
      <c r="D149" s="12" t="s">
        <v>7</v>
      </c>
      <c r="E149" s="13"/>
    </row>
    <row r="150" spans="1:5" ht="15" customHeight="1">
      <c r="A150" s="53" t="s">
        <v>282</v>
      </c>
      <c r="B150" s="54"/>
      <c r="C150" s="55"/>
      <c r="D150" s="52"/>
      <c r="E150" s="34"/>
    </row>
    <row r="151" spans="1:5">
      <c r="A151" s="12" t="s">
        <v>283</v>
      </c>
      <c r="B151" s="14" t="s">
        <v>284</v>
      </c>
      <c r="C151" s="12" t="s">
        <v>2</v>
      </c>
      <c r="D151" s="12" t="s">
        <v>3</v>
      </c>
      <c r="E151" s="13"/>
    </row>
    <row r="152" spans="1:5">
      <c r="A152" s="12" t="s">
        <v>285</v>
      </c>
      <c r="B152" s="14" t="s">
        <v>286</v>
      </c>
      <c r="C152" s="12" t="s">
        <v>2</v>
      </c>
      <c r="D152" s="12" t="s">
        <v>3</v>
      </c>
      <c r="E152" s="13"/>
    </row>
    <row r="153" spans="1:5" ht="15" customHeight="1">
      <c r="A153" s="53" t="s">
        <v>287</v>
      </c>
      <c r="B153" s="54"/>
      <c r="C153" s="55"/>
      <c r="D153" s="52"/>
      <c r="E153" s="34"/>
    </row>
    <row r="154" spans="1:5">
      <c r="A154" s="12" t="s">
        <v>288</v>
      </c>
      <c r="B154" s="14" t="s">
        <v>289</v>
      </c>
      <c r="C154" s="12" t="s">
        <v>2</v>
      </c>
      <c r="D154" s="12" t="s">
        <v>3</v>
      </c>
      <c r="E154" s="13"/>
    </row>
    <row r="155" spans="1:5">
      <c r="A155" s="12" t="s">
        <v>290</v>
      </c>
      <c r="B155" s="14" t="s">
        <v>291</v>
      </c>
      <c r="C155" s="12" t="s">
        <v>2</v>
      </c>
      <c r="D155" s="12" t="s">
        <v>3</v>
      </c>
      <c r="E155" s="13"/>
    </row>
    <row r="156" spans="1:5">
      <c r="A156" s="12" t="s">
        <v>292</v>
      </c>
      <c r="B156" s="14" t="s">
        <v>293</v>
      </c>
      <c r="C156" s="12" t="s">
        <v>2</v>
      </c>
      <c r="D156" s="12" t="s">
        <v>3</v>
      </c>
      <c r="E156" s="13"/>
    </row>
    <row r="157" spans="1:5" ht="24.75">
      <c r="A157" s="12" t="s">
        <v>294</v>
      </c>
      <c r="B157" s="14" t="s">
        <v>295</v>
      </c>
      <c r="C157" s="12" t="s">
        <v>2</v>
      </c>
      <c r="D157" s="12" t="s">
        <v>3</v>
      </c>
      <c r="E157" s="13"/>
    </row>
    <row r="158" spans="1:5" ht="24.75">
      <c r="A158" s="12" t="s">
        <v>296</v>
      </c>
      <c r="B158" s="14" t="s">
        <v>297</v>
      </c>
      <c r="C158" s="12" t="s">
        <v>2</v>
      </c>
      <c r="D158" s="12" t="s">
        <v>3</v>
      </c>
      <c r="E158" s="13"/>
    </row>
    <row r="159" spans="1:5">
      <c r="A159" s="12" t="s">
        <v>298</v>
      </c>
      <c r="B159" s="14" t="s">
        <v>299</v>
      </c>
      <c r="C159" s="12" t="s">
        <v>2</v>
      </c>
      <c r="D159" s="12" t="s">
        <v>3</v>
      </c>
      <c r="E159" s="13"/>
    </row>
    <row r="160" spans="1:5">
      <c r="A160" s="12" t="s">
        <v>300</v>
      </c>
      <c r="B160" s="14" t="s">
        <v>301</v>
      </c>
      <c r="C160" s="12" t="s">
        <v>2</v>
      </c>
      <c r="D160" s="12" t="s">
        <v>3</v>
      </c>
      <c r="E160" s="13"/>
    </row>
    <row r="161" spans="1:5">
      <c r="A161" s="12" t="s">
        <v>302</v>
      </c>
      <c r="B161" s="14" t="s">
        <v>303</v>
      </c>
      <c r="C161" s="12" t="s">
        <v>2</v>
      </c>
      <c r="D161" s="12" t="s">
        <v>3</v>
      </c>
      <c r="E161" s="13"/>
    </row>
    <row r="162" spans="1:5">
      <c r="A162" s="12" t="s">
        <v>304</v>
      </c>
      <c r="B162" s="14" t="s">
        <v>305</v>
      </c>
      <c r="C162" s="12" t="s">
        <v>2</v>
      </c>
      <c r="D162" s="12" t="s">
        <v>3</v>
      </c>
      <c r="E162" s="13"/>
    </row>
    <row r="163" spans="1:5">
      <c r="A163" s="12" t="s">
        <v>306</v>
      </c>
      <c r="B163" s="13" t="s">
        <v>307</v>
      </c>
      <c r="C163" s="12" t="s">
        <v>2</v>
      </c>
      <c r="D163" s="12" t="s">
        <v>3</v>
      </c>
      <c r="E163" s="13"/>
    </row>
    <row r="164" spans="1:5">
      <c r="A164" s="12" t="s">
        <v>308</v>
      </c>
      <c r="B164" s="14" t="s">
        <v>309</v>
      </c>
      <c r="C164" s="12" t="s">
        <v>2</v>
      </c>
      <c r="D164" s="12" t="s">
        <v>3</v>
      </c>
      <c r="E164" s="13"/>
    </row>
    <row r="165" spans="1:5" ht="15" customHeight="1">
      <c r="A165" s="53" t="s">
        <v>310</v>
      </c>
      <c r="B165" s="54"/>
      <c r="C165" s="55"/>
      <c r="D165" s="52"/>
      <c r="E165" s="34"/>
    </row>
    <row r="166" spans="1:5" ht="37.5">
      <c r="A166" s="12" t="s">
        <v>311</v>
      </c>
      <c r="B166" s="14" t="s">
        <v>312</v>
      </c>
      <c r="C166" s="12" t="s">
        <v>2</v>
      </c>
      <c r="D166" s="12" t="s">
        <v>3</v>
      </c>
      <c r="E166" s="13"/>
    </row>
    <row r="167" spans="1:5" ht="50.25">
      <c r="A167" s="12" t="s">
        <v>313</v>
      </c>
      <c r="B167" s="14" t="s">
        <v>314</v>
      </c>
      <c r="C167" s="12" t="s">
        <v>2</v>
      </c>
      <c r="D167" s="12" t="s">
        <v>3</v>
      </c>
      <c r="E167" s="13"/>
    </row>
    <row r="168" spans="1:5" ht="15" customHeight="1">
      <c r="A168" s="53" t="s">
        <v>315</v>
      </c>
      <c r="B168" s="54"/>
      <c r="C168" s="55"/>
      <c r="D168" s="52"/>
      <c r="E168" s="34"/>
    </row>
    <row r="169" spans="1:5">
      <c r="A169" s="9" t="s">
        <v>316</v>
      </c>
      <c r="B169" s="14" t="s">
        <v>317</v>
      </c>
      <c r="C169" s="12" t="s">
        <v>2</v>
      </c>
      <c r="D169" s="12" t="s">
        <v>3</v>
      </c>
      <c r="E169" s="13"/>
    </row>
    <row r="170" spans="1:5">
      <c r="A170" s="9" t="s">
        <v>318</v>
      </c>
      <c r="B170" s="14" t="s">
        <v>319</v>
      </c>
      <c r="C170" s="12" t="s">
        <v>2</v>
      </c>
      <c r="D170" s="12" t="s">
        <v>3</v>
      </c>
      <c r="E170" s="13"/>
    </row>
    <row r="171" spans="1:5">
      <c r="A171" s="9" t="s">
        <v>320</v>
      </c>
      <c r="B171" s="14" t="s">
        <v>321</v>
      </c>
      <c r="C171" s="12" t="s">
        <v>2</v>
      </c>
      <c r="D171" s="12" t="s">
        <v>3</v>
      </c>
      <c r="E171" s="13"/>
    </row>
    <row r="172" spans="1:5">
      <c r="A172" s="9" t="s">
        <v>322</v>
      </c>
      <c r="B172" s="14" t="s">
        <v>323</v>
      </c>
      <c r="C172" s="12" t="s">
        <v>2</v>
      </c>
      <c r="D172" s="12" t="s">
        <v>3</v>
      </c>
      <c r="E172" s="13"/>
    </row>
    <row r="173" spans="1:5" ht="24.75">
      <c r="A173" s="9" t="s">
        <v>324</v>
      </c>
      <c r="B173" s="14" t="s">
        <v>325</v>
      </c>
      <c r="C173" s="12" t="s">
        <v>2</v>
      </c>
      <c r="D173" s="12" t="s">
        <v>3</v>
      </c>
      <c r="E173" s="13"/>
    </row>
    <row r="174" spans="1:5">
      <c r="A174" s="9" t="s">
        <v>326</v>
      </c>
      <c r="B174" s="14" t="s">
        <v>327</v>
      </c>
      <c r="C174" s="12" t="s">
        <v>2</v>
      </c>
      <c r="D174" s="12" t="s">
        <v>3</v>
      </c>
      <c r="E174" s="13"/>
    </row>
    <row r="175" spans="1:5">
      <c r="A175" s="9" t="s">
        <v>328</v>
      </c>
      <c r="B175" s="14" t="s">
        <v>329</v>
      </c>
      <c r="C175" s="12" t="s">
        <v>2</v>
      </c>
      <c r="D175" s="12" t="s">
        <v>3</v>
      </c>
      <c r="E175" s="13"/>
    </row>
    <row r="176" spans="1:5" ht="15" customHeight="1">
      <c r="A176" s="53" t="s">
        <v>330</v>
      </c>
      <c r="B176" s="54"/>
      <c r="C176" s="55"/>
      <c r="D176" s="52"/>
      <c r="E176" s="34"/>
    </row>
    <row r="177" spans="1:5">
      <c r="A177" s="11" t="s">
        <v>331</v>
      </c>
      <c r="B177" s="18" t="s">
        <v>332</v>
      </c>
      <c r="C177" s="17" t="s">
        <v>2</v>
      </c>
      <c r="D177" s="12" t="s">
        <v>3</v>
      </c>
      <c r="E177" s="13"/>
    </row>
    <row r="178" spans="1:5">
      <c r="A178" s="11" t="s">
        <v>333</v>
      </c>
      <c r="B178" s="18" t="s">
        <v>334</v>
      </c>
      <c r="C178" s="17" t="s">
        <v>2</v>
      </c>
      <c r="D178" s="12" t="s">
        <v>3</v>
      </c>
      <c r="E178" s="13"/>
    </row>
    <row r="179" spans="1:5">
      <c r="A179" s="11" t="s">
        <v>335</v>
      </c>
      <c r="B179" s="18" t="s">
        <v>336</v>
      </c>
      <c r="C179" s="17" t="s">
        <v>2</v>
      </c>
      <c r="D179" s="12" t="s">
        <v>3</v>
      </c>
      <c r="E179" s="13"/>
    </row>
    <row r="180" spans="1:5" ht="24.75">
      <c r="A180" s="11" t="s">
        <v>337</v>
      </c>
      <c r="B180" s="18" t="s">
        <v>338</v>
      </c>
      <c r="C180" s="17" t="s">
        <v>2</v>
      </c>
      <c r="D180" s="12" t="s">
        <v>3</v>
      </c>
      <c r="E180" s="13"/>
    </row>
    <row r="181" spans="1:5" ht="15" customHeight="1">
      <c r="A181" s="53" t="s">
        <v>339</v>
      </c>
      <c r="B181" s="54"/>
      <c r="C181" s="55"/>
      <c r="D181" s="52"/>
      <c r="E181" s="34"/>
    </row>
    <row r="182" spans="1:5" ht="37.5">
      <c r="A182" s="11" t="s">
        <v>340</v>
      </c>
      <c r="B182" s="14" t="s">
        <v>341</v>
      </c>
      <c r="C182" s="17" t="s">
        <v>2</v>
      </c>
      <c r="D182" s="12" t="s">
        <v>3</v>
      </c>
      <c r="E182" s="13"/>
    </row>
    <row r="183" spans="1:5" ht="62.25">
      <c r="A183" s="11" t="s">
        <v>342</v>
      </c>
      <c r="B183" s="14" t="s">
        <v>343</v>
      </c>
      <c r="C183" s="17" t="s">
        <v>2</v>
      </c>
      <c r="D183" s="12" t="s">
        <v>3</v>
      </c>
      <c r="E183" s="13"/>
    </row>
    <row r="184" spans="1:5" ht="24.75">
      <c r="A184" s="45" t="s">
        <v>344</v>
      </c>
      <c r="B184" s="14" t="s">
        <v>345</v>
      </c>
      <c r="C184" s="12" t="s">
        <v>2</v>
      </c>
      <c r="D184" s="12" t="s">
        <v>3</v>
      </c>
      <c r="E184" s="13"/>
    </row>
    <row r="185" spans="1:5" ht="62.25">
      <c r="A185" s="45" t="s">
        <v>346</v>
      </c>
      <c r="B185" s="42" t="s">
        <v>347</v>
      </c>
      <c r="C185" s="20" t="s">
        <v>1</v>
      </c>
      <c r="D185" s="12" t="s">
        <v>7</v>
      </c>
      <c r="E185" s="13"/>
    </row>
    <row r="186" spans="1:5" ht="24.75">
      <c r="A186" s="45" t="s">
        <v>348</v>
      </c>
      <c r="B186" s="39" t="s">
        <v>349</v>
      </c>
      <c r="C186" s="40" t="s">
        <v>2</v>
      </c>
      <c r="D186" s="12" t="s">
        <v>3</v>
      </c>
      <c r="E186" s="13"/>
    </row>
    <row r="187" spans="1:5" ht="24.75">
      <c r="A187" s="45" t="s">
        <v>350</v>
      </c>
      <c r="B187" s="43" t="s">
        <v>351</v>
      </c>
      <c r="C187" s="41" t="s">
        <v>1</v>
      </c>
      <c r="D187" s="12" t="s">
        <v>7</v>
      </c>
      <c r="E187" s="13"/>
    </row>
    <row r="188" spans="1:5" ht="24.75">
      <c r="A188" s="45" t="s">
        <v>352</v>
      </c>
      <c r="B188" s="39" t="s">
        <v>353</v>
      </c>
      <c r="C188" s="40" t="s">
        <v>2</v>
      </c>
      <c r="D188" s="12" t="s">
        <v>3</v>
      </c>
      <c r="E188" s="13"/>
    </row>
    <row r="189" spans="1:5" ht="24.75">
      <c r="A189" s="46" t="s">
        <v>354</v>
      </c>
      <c r="B189" s="39" t="s">
        <v>355</v>
      </c>
      <c r="C189" s="41" t="s">
        <v>1</v>
      </c>
      <c r="D189" s="12" t="s">
        <v>7</v>
      </c>
      <c r="E189" s="13"/>
    </row>
    <row r="190" spans="1:5" ht="24.75">
      <c r="A190" s="46" t="s">
        <v>356</v>
      </c>
      <c r="B190" s="39" t="s">
        <v>357</v>
      </c>
      <c r="C190" s="40" t="s">
        <v>2</v>
      </c>
      <c r="D190" s="12" t="s">
        <v>3</v>
      </c>
      <c r="E190" s="13"/>
    </row>
    <row r="191" spans="1:5" ht="100.5">
      <c r="A191" s="45" t="s">
        <v>358</v>
      </c>
      <c r="B191" s="44" t="s">
        <v>359</v>
      </c>
      <c r="C191" s="12" t="s">
        <v>2</v>
      </c>
      <c r="D191" s="12" t="s">
        <v>3</v>
      </c>
      <c r="E191" s="13"/>
    </row>
    <row r="192" spans="1:5" ht="24.75">
      <c r="A192" s="45" t="s">
        <v>360</v>
      </c>
      <c r="B192" s="14" t="s">
        <v>361</v>
      </c>
      <c r="C192" s="12" t="s">
        <v>362</v>
      </c>
      <c r="D192" s="12" t="s">
        <v>3</v>
      </c>
      <c r="E192" s="13"/>
    </row>
    <row r="193" spans="1:5" ht="15" customHeight="1">
      <c r="A193" s="53" t="s">
        <v>363</v>
      </c>
      <c r="B193" s="54"/>
      <c r="C193" s="55"/>
      <c r="D193" s="52"/>
      <c r="E193" s="34"/>
    </row>
    <row r="194" spans="1:5">
      <c r="A194" s="12" t="s">
        <v>364</v>
      </c>
      <c r="B194" s="13" t="s">
        <v>365</v>
      </c>
      <c r="C194" s="12" t="s">
        <v>2</v>
      </c>
      <c r="D194" s="12" t="s">
        <v>3</v>
      </c>
      <c r="E194" s="13"/>
    </row>
    <row r="195" spans="1:5" ht="150.75">
      <c r="A195" s="12" t="s">
        <v>366</v>
      </c>
      <c r="B195" s="13" t="s">
        <v>367</v>
      </c>
      <c r="C195" s="12" t="s">
        <v>2</v>
      </c>
      <c r="D195" s="12" t="s">
        <v>3</v>
      </c>
      <c r="E195" s="13"/>
    </row>
    <row r="196" spans="1:5" ht="138">
      <c r="A196" s="12" t="s">
        <v>368</v>
      </c>
      <c r="B196" s="13" t="s">
        <v>369</v>
      </c>
      <c r="C196" s="12" t="s">
        <v>2</v>
      </c>
      <c r="D196" s="12" t="s">
        <v>3</v>
      </c>
      <c r="E196" s="13"/>
    </row>
    <row r="197" spans="1:5" ht="100.5">
      <c r="A197" s="12" t="s">
        <v>370</v>
      </c>
      <c r="B197" s="13" t="s">
        <v>371</v>
      </c>
      <c r="C197" s="12" t="s">
        <v>2</v>
      </c>
      <c r="D197" s="12" t="s">
        <v>3</v>
      </c>
      <c r="E197" s="13"/>
    </row>
    <row r="198" spans="1:5">
      <c r="A198" s="12" t="s">
        <v>372</v>
      </c>
      <c r="B198" s="14" t="s">
        <v>373</v>
      </c>
      <c r="C198" s="12" t="s">
        <v>2</v>
      </c>
      <c r="D198" s="12" t="s">
        <v>3</v>
      </c>
      <c r="E198" s="13"/>
    </row>
    <row r="199" spans="1:5" ht="24.75">
      <c r="A199" s="12" t="s">
        <v>374</v>
      </c>
      <c r="B199" s="14" t="s">
        <v>375</v>
      </c>
      <c r="C199" s="12" t="s">
        <v>2</v>
      </c>
      <c r="D199" s="12" t="s">
        <v>3</v>
      </c>
      <c r="E199" s="13"/>
    </row>
    <row r="200" spans="1:5" ht="37.5">
      <c r="A200" s="12" t="s">
        <v>376</v>
      </c>
      <c r="B200" s="14" t="s">
        <v>377</v>
      </c>
      <c r="C200" s="20" t="s">
        <v>1</v>
      </c>
      <c r="D200" s="12" t="s">
        <v>7</v>
      </c>
      <c r="E200" s="13"/>
    </row>
    <row r="201" spans="1:5">
      <c r="A201" s="12" t="s">
        <v>378</v>
      </c>
      <c r="B201" s="14" t="s">
        <v>379</v>
      </c>
      <c r="C201" s="12" t="s">
        <v>2</v>
      </c>
      <c r="D201" s="12" t="s">
        <v>3</v>
      </c>
      <c r="E201" s="13"/>
    </row>
    <row r="202" spans="1:5" ht="24.75">
      <c r="A202" s="12" t="s">
        <v>380</v>
      </c>
      <c r="B202" s="13" t="s">
        <v>381</v>
      </c>
      <c r="C202" s="12" t="s">
        <v>2</v>
      </c>
      <c r="D202" s="12" t="s">
        <v>3</v>
      </c>
      <c r="E202" s="13"/>
    </row>
    <row r="203" spans="1:5" ht="24.75">
      <c r="A203" s="12" t="s">
        <v>382</v>
      </c>
      <c r="B203" s="13" t="s">
        <v>383</v>
      </c>
      <c r="C203" s="12" t="s">
        <v>2</v>
      </c>
      <c r="D203" s="12" t="s">
        <v>3</v>
      </c>
      <c r="E203" s="13"/>
    </row>
    <row r="204" spans="1:5" ht="125.25">
      <c r="A204" s="12" t="s">
        <v>384</v>
      </c>
      <c r="B204" s="13" t="s">
        <v>385</v>
      </c>
      <c r="C204" s="12" t="s">
        <v>2</v>
      </c>
      <c r="D204" s="12" t="s">
        <v>3</v>
      </c>
      <c r="E204" s="13"/>
    </row>
    <row r="205" spans="1:5" ht="62.25">
      <c r="A205" s="12" t="s">
        <v>386</v>
      </c>
      <c r="B205" s="13" t="s">
        <v>387</v>
      </c>
      <c r="C205" s="20" t="s">
        <v>1</v>
      </c>
      <c r="D205" s="12" t="s">
        <v>7</v>
      </c>
      <c r="E205" s="13"/>
    </row>
    <row r="206" spans="1:5" ht="50.25">
      <c r="A206" s="12" t="s">
        <v>388</v>
      </c>
      <c r="B206" s="13" t="s">
        <v>389</v>
      </c>
      <c r="C206" s="12" t="s">
        <v>2</v>
      </c>
      <c r="D206" s="12" t="s">
        <v>3</v>
      </c>
      <c r="E206" s="13"/>
    </row>
    <row r="207" spans="1:5" ht="37.5">
      <c r="A207" s="12" t="s">
        <v>390</v>
      </c>
      <c r="B207" s="19" t="s">
        <v>391</v>
      </c>
      <c r="C207" s="12" t="s">
        <v>2</v>
      </c>
      <c r="D207" s="12" t="s">
        <v>3</v>
      </c>
      <c r="E207" s="13"/>
    </row>
    <row r="208" spans="1:5">
      <c r="A208" s="12" t="s">
        <v>392</v>
      </c>
      <c r="B208" s="13" t="s">
        <v>393</v>
      </c>
      <c r="C208" s="12" t="s">
        <v>2</v>
      </c>
      <c r="D208" s="12" t="s">
        <v>3</v>
      </c>
      <c r="E208" s="13"/>
    </row>
    <row r="210" spans="2:3">
      <c r="B210" s="70" t="s">
        <v>394</v>
      </c>
      <c r="C210" s="71"/>
    </row>
    <row r="211" spans="2:3">
      <c r="B211" s="27" t="s">
        <v>395</v>
      </c>
      <c r="C211" s="28">
        <v>157</v>
      </c>
    </row>
    <row r="212" spans="2:3">
      <c r="B212" s="29" t="s">
        <v>396</v>
      </c>
      <c r="C212" s="30">
        <f>COUNTIF(D14:D208,"tak")</f>
        <v>156</v>
      </c>
    </row>
    <row r="213" spans="2:3">
      <c r="B213" s="29" t="s">
        <v>397</v>
      </c>
      <c r="C213" s="30">
        <f>COUNTIF(D14:D208,"nie")</f>
        <v>0</v>
      </c>
    </row>
    <row r="214" spans="2:3">
      <c r="B214" s="31"/>
      <c r="C214" s="10"/>
    </row>
    <row r="215" spans="2:3">
      <c r="B215" s="70" t="s">
        <v>398</v>
      </c>
      <c r="C215" s="71"/>
    </row>
    <row r="216" spans="2:3">
      <c r="B216" s="27" t="s">
        <v>395</v>
      </c>
      <c r="C216" s="32">
        <v>24</v>
      </c>
    </row>
    <row r="217" spans="2:3">
      <c r="B217" s="29" t="s">
        <v>399</v>
      </c>
      <c r="C217" s="30">
        <f>COUNTIF(D14:D208,"jest")</f>
        <v>0</v>
      </c>
    </row>
    <row r="218" spans="2:3">
      <c r="B218" s="29" t="s">
        <v>400</v>
      </c>
      <c r="C218" s="30">
        <f>COUNTIF(D14:D208,"brak")</f>
        <v>22</v>
      </c>
    </row>
  </sheetData>
  <sheetProtection algorithmName="SHA-512" hashValue="h7Taavp3ORuDkMM8oqVu/DQ4H7G34qKphv29osq3oMegCGFDMOn5kT9PZxDXv5dAarY3aR7lAgnp+dvqeg9w5A==" saltValue="/x8ZQMGeQ8ynoCqVSequaQ==" spinCount="100000" sheet="1" objects="1" scenarios="1"/>
  <protectedRanges>
    <protectedRange sqref="D14:E208" name="wymagania dla dostawcy"/>
  </protectedRanges>
  <mergeCells count="30">
    <mergeCell ref="B215:C215"/>
    <mergeCell ref="A165:C165"/>
    <mergeCell ref="A168:C168"/>
    <mergeCell ref="A176:C176"/>
    <mergeCell ref="A181:C181"/>
    <mergeCell ref="A193:C193"/>
    <mergeCell ref="B210:C210"/>
    <mergeCell ref="A30:A31"/>
    <mergeCell ref="A32:A33"/>
    <mergeCell ref="A36:A37"/>
    <mergeCell ref="A21:C21"/>
    <mergeCell ref="A29:C29"/>
    <mergeCell ref="A39:C39"/>
    <mergeCell ref="A48:C48"/>
    <mergeCell ref="A75:C75"/>
    <mergeCell ref="A100:C100"/>
    <mergeCell ref="A106:C106"/>
    <mergeCell ref="A4:E4"/>
    <mergeCell ref="A5:E5"/>
    <mergeCell ref="A6:E6"/>
    <mergeCell ref="A3:E3"/>
    <mergeCell ref="A13:C13"/>
    <mergeCell ref="A7:E7"/>
    <mergeCell ref="A8:E8"/>
    <mergeCell ref="A9:E9"/>
    <mergeCell ref="A113:C113"/>
    <mergeCell ref="A122:C122"/>
    <mergeCell ref="A146:C146"/>
    <mergeCell ref="A150:C150"/>
    <mergeCell ref="A153:C153"/>
  </mergeCells>
  <phoneticPr fontId="3" type="noConversion"/>
  <dataValidations count="2">
    <dataValidation type="list" allowBlank="1" showInputMessage="1" showErrorMessage="1" sqref="D26 D32 D36 D51 D57 D59 D63:D64 D69:D70 D72:D73 D89 D93 D205 D142 D145 D149 D185 D187 D189 D200" xr:uid="{0AB0CCB4-DE50-456F-A60A-7765BFEBF3D8}">
      <formula1>$H$2:$H$3</formula1>
    </dataValidation>
    <dataValidation type="list" allowBlank="1" showInputMessage="1" showErrorMessage="1" sqref="D150:D184 D14:D25 D33:D35 D27:D31 D37:D50 D58 D52:D56 D65:D68 D71 D74:D88 D90:D92 D143:D144 D146:D148 D186 D188 D190:D199 D201:D204 D206:D208 D94:D141 D60:D62" xr:uid="{AE29DED0-214A-48E4-9810-05248942B532}">
      <formula1>$G$2:$G$3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2937-884F-429A-8AAE-DDEF89328F61}">
  <dimension ref="A1"/>
  <sheetViews>
    <sheetView topLeftCell="A61"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EC56-3454-40D1-BC8D-0D357439054E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1507CAFF1C744F9B3C454F11D1929E" ma:contentTypeVersion="17" ma:contentTypeDescription="Utwórz nowy dokument." ma:contentTypeScope="" ma:versionID="c041da0416bae62ca02af60a94d5894b">
  <xsd:schema xmlns:xsd="http://www.w3.org/2001/XMLSchema" xmlns:xs="http://www.w3.org/2001/XMLSchema" xmlns:p="http://schemas.microsoft.com/office/2006/metadata/properties" xmlns:ns1="http://schemas.microsoft.com/sharepoint/v3" xmlns:ns2="55a51da8-de30-4bca-95a0-2fde8eb56288" xmlns:ns3="ebe3389c-0c40-4f7c-a693-6ea323669126" targetNamespace="http://schemas.microsoft.com/office/2006/metadata/properties" ma:root="true" ma:fieldsID="4df6711c3aa847e7b739189364008c9f" ns1:_="" ns2:_="" ns3:_="">
    <xsd:import namespace="http://schemas.microsoft.com/sharepoint/v3"/>
    <xsd:import namespace="55a51da8-de30-4bca-95a0-2fde8eb56288"/>
    <xsd:import namespace="ebe3389c-0c40-4f7c-a693-6ea323669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ink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51da8-de30-4bca-95a0-2fde8eb56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4561d5d7-be46-41bc-b7d8-f49358d742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1" nillable="true" ma:displayName="Link 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3389c-0c40-4f7c-a693-6ea323669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461ef08-8d94-4525-af96-27afeda81a5e}" ma:internalName="TaxCatchAll" ma:showField="CatchAllData" ma:web="ebe3389c-0c40-4f7c-a693-6ea323669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e3389c-0c40-4f7c-a693-6ea323669126" xsi:nil="true"/>
    <lcf76f155ced4ddcb4097134ff3c332f xmlns="55a51da8-de30-4bca-95a0-2fde8eb56288">
      <Terms xmlns="http://schemas.microsoft.com/office/infopath/2007/PartnerControls"/>
    </lcf76f155ced4ddcb4097134ff3c332f>
    <Link xmlns="55a51da8-de30-4bca-95a0-2fde8eb56288">
      <Url xsi:nil="true"/>
      <Description xsi:nil="true"/>
    </Link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370388-65CA-4C4A-A1A5-4BDA29262C09}"/>
</file>

<file path=customXml/itemProps2.xml><?xml version="1.0" encoding="utf-8"?>
<ds:datastoreItem xmlns:ds="http://schemas.openxmlformats.org/officeDocument/2006/customXml" ds:itemID="{B5D2639D-AE3F-43DD-943D-D03A01F105A5}"/>
</file>

<file path=customXml/itemProps3.xml><?xml version="1.0" encoding="utf-8"?>
<ds:datastoreItem xmlns:ds="http://schemas.openxmlformats.org/officeDocument/2006/customXml" ds:itemID="{00912E1F-8C50-43F0-B856-87E865C2C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Repetowski Dawid</dc:creator>
  <cp:keywords/>
  <dc:description/>
  <cp:lastModifiedBy>Zysko Joanna</cp:lastModifiedBy>
  <cp:revision/>
  <dcterms:created xsi:type="dcterms:W3CDTF">2024-03-25T11:38:47Z</dcterms:created>
  <dcterms:modified xsi:type="dcterms:W3CDTF">2024-07-24T08:57:18Z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0x010100621507CAFF1C744F9B3C454F11D1929E</vt:lpwstr>
  </property>
  <property fmtid="{D5CDD505-2E9C-101B-9397-08002B2CF9AE}" pid="3" name="MediaServiceImageTags">
    <vt:lpwstr/>
  </property>
</Properties>
</file>