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.WYPOSAŻENIE_BC_SZKOŁA" sheetId="1" r:id="rId1"/>
    <sheet name="2.WYPOSAŻENIE_BC_PRZEDSZKOLE" sheetId="2" r:id="rId2"/>
    <sheet name="3. WYPOSAŻENIE_A_SZKOŁA" sheetId="3" r:id="rId3"/>
    <sheet name="4. WYPOSAŻENIE_ABC_SZKOŁA_SPORT" sheetId="4" r:id="rId4"/>
    <sheet name="5.WYPOSAŻENIE DODATKOWE OGÓLNE" sheetId="5" r:id="rId5"/>
    <sheet name="6.WYPOSAŻENIE_ABC_MULTIMEDIALNE" sheetId="6" r:id="rId6"/>
    <sheet name="7.UWAGI OGÓLNE" sheetId="7" r:id="rId7"/>
    <sheet name="ZZK" sheetId="8" r:id="rId8"/>
  </sheets>
  <definedNames>
    <definedName name="Excel_BuiltIn_Print_Area" localSheetId="0">'1.WYPOSAŻENIE_BC_SZKOŁA'!$H$136</definedName>
    <definedName name="Excel_BuiltIn_Print_Area" localSheetId="1">'2.WYPOSAŻENIE_BC_PRZEDSZKOLE'!$B$3:$H$48</definedName>
    <definedName name="Excel_BuiltIn_Print_Area" localSheetId="2">'3. WYPOSAŻENIE_A_SZKOŁA'!$B$3:$H$152</definedName>
    <definedName name="Excel_BuiltIn_Print_Area" localSheetId="3">'4. WYPOSAŻENIE_ABC_SZKOŁA_SPORT'!$B$2:$H$20</definedName>
    <definedName name="Excel_BuiltIn_Print_Area" localSheetId="4">'5.WYPOSAŻENIE DODATKOWE OGÓLNE'!$B$2:$J$52</definedName>
    <definedName name="Excel_BuiltIn_Print_Area" localSheetId="5">'6.WYPOSAŻENIE_ABC_MULTIMEDIALNE'!$B$2:$J$22</definedName>
    <definedName name="Excel_BuiltIn_Print_Area" localSheetId="6">'7.UWAGI OGÓLNE'!$B$2:$J$18</definedName>
    <definedName name="Excel_BuiltIn_Print_Area" localSheetId="7">'ZZK'!$B$2:$F$11</definedName>
    <definedName name="Excel_BuiltIn_Print_Area_1" localSheetId="1">'2.WYPOSAŻENIE_BC_PRZEDSZKOLE'!$B$2:$H$62</definedName>
    <definedName name="Excel_BuiltIn_Print_Area_1" localSheetId="2">'3. WYPOSAŻENIE_A_SZKOŁA'!$B$2:$H$196</definedName>
    <definedName name="Excel_BuiltIn_Print_Area_1">'1.WYPOSAŻENIE_BC_SZKOŁA'!$B$2:$H$189</definedName>
    <definedName name="_xlnm.Print_Area" localSheetId="0">'1.WYPOSAŻENIE_BC_SZKOŁA'!$A$1:$J$137</definedName>
    <definedName name="_xlnm.Print_Area" localSheetId="1">'2.WYPOSAŻENIE_BC_PRZEDSZKOLE'!$A$2:$J$48</definedName>
    <definedName name="_xlnm.Print_Area" localSheetId="2">'3. WYPOSAŻENIE_A_SZKOŁA'!$A$2:$J$149</definedName>
    <definedName name="_xlnm.Print_Area" localSheetId="3">'4. WYPOSAŻENIE_ABC_SZKOŁA_SPORT'!$A$1:$J$21</definedName>
    <definedName name="_xlnm.Print_Area" localSheetId="4">'5.WYPOSAŻENIE DODATKOWE OGÓLNE'!$A$2:$J$52</definedName>
    <definedName name="_xlnm.Print_Area" localSheetId="5">'6.WYPOSAŻENIE_ABC_MULTIMEDIALNE'!$A$2:$J$22</definedName>
    <definedName name="_xlnm.Print_Area" localSheetId="6">'7.UWAGI OGÓLNE'!$A$2:$I$18</definedName>
    <definedName name="_xlnm.Print_Area" localSheetId="7">'ZZK'!$B$2:$F$11</definedName>
  </definedNames>
  <calcPr fullCalcOnLoad="1"/>
</workbook>
</file>

<file path=xl/sharedStrings.xml><?xml version="1.0" encoding="utf-8"?>
<sst xmlns="http://schemas.openxmlformats.org/spreadsheetml/2006/main" count="1696" uniqueCount="1180">
  <si>
    <t>TABELA 1</t>
  </si>
  <si>
    <t>ZESTAWIENIE WYPOSAŻENIA MEBLOWEGO I UZUPEŁNIAJĄCEGO_BUDYNEK BC – CZĘŚĆ SZKOLNA</t>
  </si>
  <si>
    <t>NUMER</t>
  </si>
  <si>
    <t>TYP</t>
  </si>
  <si>
    <t>OPIS</t>
  </si>
  <si>
    <t>UWAGI</t>
  </si>
  <si>
    <t>ILOŚĆ
[SZT.]</t>
  </si>
  <si>
    <t>CENA (NETTO) [SZT.]</t>
  </si>
  <si>
    <t>CENA (NETTO)
ŁĄCZNIE</t>
  </si>
  <si>
    <t>WZÓR REFERENCYJNY
(służy wyłącznie przedstawieniu przybliżonej stylistyki wyposażenia – szczegóły wg opisu)</t>
  </si>
  <si>
    <t>1 – HOL (POM. C1.01, C1.28, B1.02, B2.01a)</t>
  </si>
  <si>
    <t>1.1b</t>
  </si>
  <si>
    <t>ŁAWKA ok. 460 x 125 cm – istniejąca</t>
  </si>
  <si>
    <t>Ławka ‘stonoga’ ze sklejki gr. 2cm, klejonej z dwu warstw (2cm każda z warstw); wzmocniona stelażem drewnianym, na nóżkach trapezowych z drewna bukowego; sklejka szlifowana i malowana; sklejka trudnozapalna</t>
  </si>
  <si>
    <t>ławka identyczna do istniejącej</t>
  </si>
  <si>
    <t>ławka istniejąca</t>
  </si>
  <si>
    <t>1.2a,b</t>
  </si>
  <si>
    <t>ŁAWKA ok. 250 x 125 cm – istniejąca</t>
  </si>
  <si>
    <t>1.4</t>
  </si>
  <si>
    <t>PUFA 1-OSOBOWA ok. 40 x 40 x 40 cm</t>
  </si>
  <si>
    <t>Pufy bez nóżek, oparte całą płaszczyzną na posadzce; 
Kolory dopasowane do kolorów szafek ubraniowych, np. 6x szary, 2x żółty, 2x pomarańczowy</t>
  </si>
  <si>
    <t xml:space="preserve">MOCKUP
- tkanina łatwa do utrzymania w czystości
</t>
  </si>
  <si>
    <t>Wzór: Bobby z Yellowtipi</t>
  </si>
  <si>
    <t>1.5</t>
  </si>
  <si>
    <t>HAMAK</t>
  </si>
  <si>
    <t>Wykonany z bawełny, wkład do poduszki z poliestru.  • wym. 70 x 150 cm • maksymalne obciążenie 80 kg; 
Kolor: len/beż (kolory ziemi)</t>
  </si>
  <si>
    <t>MOCKUP
- tkanina łatwa do utrzymania w czystości</t>
  </si>
  <si>
    <t xml:space="preserve">MB: Hamak Joki 303029 </t>
  </si>
  <si>
    <t>1.6</t>
  </si>
  <si>
    <t>BOAZERIA</t>
  </si>
  <si>
    <t xml:space="preserve">Boazeria wzdłuż biegów i spoczników klatki schodowej wykonana ze sklejki gr.2cm mocowana do ściany przylegającej do klatki schodowej;wykończona listwą drewnianą.wys. ok.1,2m; szlifowana i lakierowana; sklejka NRO; trudnozapalna. Ok. 10m2. </t>
  </si>
  <si>
    <t>- materiał i wykonanie analogiczne do istniejących boazerii
- przed wykonaniem należy przedstawić do akceptacji rysunki szczegółowe</t>
  </si>
  <si>
    <t>boazeria istniejąca</t>
  </si>
  <si>
    <t>1.7</t>
  </si>
  <si>
    <t>SZAFKA UBRANIOWA (moduł 6-osobowy) ok. 90 x 49 x 150 cm</t>
  </si>
  <si>
    <t>Szafka szatniowa z 6 schowkami z blachy stalowej pokrytej farbą proszkową. Drzwi z wywietrznikami oraz identyfikatorem (w komplecie). Szafki zamykane są zamkiem dwukluczowym z jednopunktowym ryglowaniem; zamek wyposażony jest w dwa kluczyki. Szafy łączone pomiędzy sobą (montaż systemowy). Szafa z drążkiem i haczykami oraz półką.  Skrytka ok. 26 x 47 x 68,5 cm. Do szafy w komplecie  klucz Master.</t>
  </si>
  <si>
    <t xml:space="preserve">Kolory drzwiczek: 
Żółty (40), 
Popielaty -  (38),
Kolorystyka do ustalenia z Użytkownikiem </t>
  </si>
  <si>
    <t xml:space="preserve">MB:
805143- żółte
805144 – pomarańczowe
805150 – popielate </t>
  </si>
  <si>
    <t xml:space="preserve">2 – SEKRETARIAT  (POM. B1.03) </t>
  </si>
  <si>
    <t>2.1</t>
  </si>
  <si>
    <t>BIURKO ok. 210 x 80 x 75 cm
Kontenerek podbiurkowy ok. 50x50x60cm
Dostawka  ok. 80x50x60 z półkami 
Ścianki osłonowe na całej długości biurka</t>
  </si>
  <si>
    <t>Blat biały lub w kolorze jasnego drewna (bukowego) odporny na ścieranie i zabrudzenia (płyta melaminowa); boki białe lakierowane lub kolorze drewna bukowego, dopasowane kolorystycznie do pozostałych  mebli; kontenerek  + przedłużona dostawka, miejsce na wstawienie komputera i drukarki pod blatem; blat oraz ściana tylna i boczne  osłonięte oddylatowaną przesłoną w kolorze białym. Zawiasy, pochwyty etc. o minimalistycznych formach – stal nierdzewna lub aluminium. Kontenerki z szufladami zamykanymi (jeden zamek dla wszystkich szuflad). Pod blatem rynna na okablowanie (powinna pozwalać na wyprowadzenie okablowania w pobliże monitora; nie dopuszcza się prowadzenia kabli po blacie lub łączenia ich na spinki do blatu od spodu)</t>
  </si>
  <si>
    <t xml:space="preserve">MOCKUP (materiały)
- przed wykonaniem należy przedstawić do akceptacji rysunki z dokładnym zestawieniem wyposażenia
- przed zamówieniem należy uzgodnić z Użytkownikiem możliwość ustawienia posiadanego wyposażenia (typu drukarka, faks etc.) </t>
  </si>
  <si>
    <t>Wzór: Deerhorn Loft Office Plus</t>
  </si>
  <si>
    <t>2.2</t>
  </si>
  <si>
    <t>KRZESŁO BIUROWE</t>
  </si>
  <si>
    <t xml:space="preserve">Fotelik tapicerowany z podłokietnikami; obrotowy; kolor tkaniny: pomarańczowy/szary. Możliwość ustawienia wysokości i kąta oparcia; kółka z blokada przesuwania w pozycji nieobciążonej; stelaż srebrny lub czarny. </t>
  </si>
  <si>
    <t>MOCKUP (materiały) 
- tkanina łatwa do utrzymania w czystości</t>
  </si>
  <si>
    <t xml:space="preserve">Wzór: Paged: TUK (BIG TUK 5) </t>
  </si>
  <si>
    <t>2.3</t>
  </si>
  <si>
    <t>SZAFA UBRANIOWA ok. 82 x 40 x 190 cm</t>
  </si>
  <si>
    <t xml:space="preserve">Szafa ubraniowa wykonana płyty laminowanej o gr. 18 mm. Boki w kolorze białym; fronty w kolorze jasnoszarym. Wyposażona w półkę oraz reling na wieszaki (+10 wieszaków drewnianych) na ubrania w górnej części. Drzwi wyposażone w zamek.
Pochwyty w formie kulek; stal nierdzewna lub aluminium.
 </t>
  </si>
  <si>
    <t xml:space="preserve">MOCKUP (materiały) </t>
  </si>
  <si>
    <t xml:space="preserve">MB: Grande 098197 </t>
  </si>
  <si>
    <t>2.4</t>
  </si>
  <si>
    <t>REGAŁ ok. 82 x 40 x 82 cm</t>
  </si>
  <si>
    <t>Regał wykonany z płyty laminowanej o gr. 18 mm. Boki w kolorze białym; fronty w kolorze jasnoszarym. Wyposażony w półki  z możliwością regulacji montażu.
Drzwi zamykane. Pochwyty w formie kulek; stal nierdzewna lub aluminium.</t>
  </si>
  <si>
    <t xml:space="preserve">MB: Grande 096898W, drzwiczki  096875 </t>
  </si>
  <si>
    <t>2.5</t>
  </si>
  <si>
    <t>REGAŁ Z 12 SZUFLADAMI ok. 122 x 40 x 82 cm</t>
  </si>
  <si>
    <t xml:space="preserve">Regał wykonany z płyty laminowanej o gr. 18 mm. Boki w kolorze białym; fronty w kolorze jasnoszarym. Wyposażony w 12 wytrzymałych, trwałych szuflad kasetowych. Szuflady wyposażone w metalowe prowadnice, z mechanizmem samodomykającym - cichy domyk i możliwość pełnego wysuwu.
Szuflady wyposażone w zamek (jeden dla wszystkich szuflad). Pochwyty, w formie kulek; stal nierdzewna lub aluminium. </t>
  </si>
  <si>
    <t xml:space="preserve">MB: Grande 098279W </t>
  </si>
  <si>
    <t>2.6</t>
  </si>
  <si>
    <t>STOLIK śr. ok. 60 cm</t>
  </si>
  <si>
    <t>Kolor - jasne drewno klon/buk opcjonalnie z elementami białymi; nóżki drewniane</t>
  </si>
  <si>
    <t>Wzór: Paged: stolik TUK S lub TAG 3</t>
  </si>
  <si>
    <t>2.7</t>
  </si>
  <si>
    <t>KRZESŁO – FOTELIK</t>
  </si>
  <si>
    <t>Kolor (stelaż i nóżki) – jasne drewno analogicznie do stolika, pasujący do pozostałych mebli, kolor tkaniny: pomarańczowy</t>
  </si>
  <si>
    <t>Wzór: Paged: fotel TUK 1 lub AIRES</t>
  </si>
  <si>
    <t>2.8</t>
  </si>
  <si>
    <t xml:space="preserve">REGAŁ MAGAZYNOWY ok. 128 x 40 x 180 cm </t>
  </si>
  <si>
    <t>Regał wykonany ze stali, minimum 5 półek, z możliwością regulacji ich wysokości, udźwig minimalny: 100kg</t>
  </si>
  <si>
    <t xml:space="preserve">Castorama: GoodHome Rand 122965 </t>
  </si>
  <si>
    <t>2.9</t>
  </si>
  <si>
    <t xml:space="preserve">REGAŁ MAGAZYNOWY ok. 97 x 40 x 180 cm </t>
  </si>
  <si>
    <t xml:space="preserve">Castorama: GoodHome Rand  122964 </t>
  </si>
  <si>
    <r>
      <rPr>
        <b/>
        <sz val="10"/>
        <rFont val="Arial"/>
        <family val="2"/>
      </rPr>
      <t xml:space="preserve">3 – </t>
    </r>
    <r>
      <rPr>
        <b/>
        <sz val="9"/>
        <rFont val="Arial CE"/>
        <family val="2"/>
      </rPr>
      <t>POKÓJ DYREKTORA</t>
    </r>
    <r>
      <rPr>
        <b/>
        <sz val="10"/>
        <rFont val="Arial"/>
        <family val="2"/>
      </rPr>
      <t xml:space="preserve"> (POM. B1.04) </t>
    </r>
  </si>
  <si>
    <t>3.1</t>
  </si>
  <si>
    <t>BIURKO ok. 190 x 80 x 75 cm</t>
  </si>
  <si>
    <t>Blat biały lub w kolorze jasnego drewna (bukowego) odporny na ścieranie i zabrudzenia (płyta melaminowa); boki białe lakierowane lub kolorze drewna, dopasowane kolorystycznie do pozostałych  mebli; dwa kontenereki , miejsce na wstawienie komputera. Zawiasy, pochwyty etc. o minimalistycznych formach – stal nierdzewna lub aluminium. Kontenerki z szufladami zamykanymi (jeden zamek dla wszystkich szuflad). Pod blatem rynna na okablowanie (powinna pozwalać na wyprowadzenie okablowania w pobliże monitora; nie dopuszcza się prowadzenia kabli po blacie lub łączenia ich na spinki do blatu od spodu)</t>
  </si>
  <si>
    <t>MOCKUP (materiały) 
- przed wykonaniem należy przedstawić do akceptacji rysunki z dokładnym zestawieniem wyposażenia.</t>
  </si>
  <si>
    <t>3.2</t>
  </si>
  <si>
    <t xml:space="preserve">Paged: TUK (BIG TUK 5) </t>
  </si>
  <si>
    <t>3.3</t>
  </si>
  <si>
    <t>STÓŁ KONFERENCYJNY ok. 110 x 180 x 74 cm</t>
  </si>
  <si>
    <t>Blat biały lub w kolorze jasnego drewna (bukowego) odporny na ścieranie i zabrudzenia (płyta melaminowa); boki białe lakierowane lub kolorze drewna, dopasowane kolorystycznie do pozostałych  mebli Stelaż w osi stołu bez nóg po obwodzie (kolor srebrny lub drewniany); Grubość blatu min.2cm.</t>
  </si>
  <si>
    <t xml:space="preserve">Paged: SANDISS PL-AK </t>
  </si>
  <si>
    <t>3.4</t>
  </si>
  <si>
    <t>KRZESŁO</t>
  </si>
  <si>
    <t xml:space="preserve">Paged: Krzesło Prop A-4395
</t>
  </si>
  <si>
    <t>3.5</t>
  </si>
  <si>
    <r>
      <rPr>
        <sz val="10"/>
        <color indexed="8"/>
        <rFont val="Arial"/>
        <family val="2"/>
      </rPr>
      <t xml:space="preserve">Regały wykonane z białej lub drewnopodobnej płyty laminowanej o gr. 18 mm.
- wym. ok. 82 x 38 x 82,2 cm
</t>
    </r>
    <r>
      <rPr>
        <sz val="10"/>
        <color indexed="8"/>
        <rFont val="Arial"/>
        <family val="2"/>
      </rPr>
      <t xml:space="preserve">Drzwi wykonane z płyty laminowanej o gr. min. 18 mm. Regały wyposażone w szuflady płytkie i głębokie oraz półki do potwierdzenia przed zamówieniem z Użytkownikiem (wstępnie zakłada się 2 regały z szufladami i 2 wyposażone w półki). Półki z możliwością regulacji wysokości; szuflady z cichym domykiem  Zawiasy umożliwiające otwieranie szafki pod kątem 90 stopni. </t>
    </r>
    <r>
      <rPr>
        <sz val="10"/>
        <color indexed="8"/>
        <rFont val="Arial"/>
        <family val="2"/>
      </rPr>
      <t>Pochwyty w formie kulek; stal nierdzewna lub aluminium.</t>
    </r>
  </si>
  <si>
    <t xml:space="preserve">MOCKUP (materiały) 
</t>
  </si>
  <si>
    <t>4 – SALA LEKCYJNA (POM. C1.02)</t>
  </si>
  <si>
    <t>4.1</t>
  </si>
  <si>
    <t xml:space="preserve">BIURKO (dla nauczyciela w formie narożne "L") ok. 120x120x76 cm z kontenerkiem </t>
  </si>
  <si>
    <t>Wykonane z płyty laminowanej o gr. 18 mm, w tonacji jasnego drewna, z kolorowymi elementami (białymi) wykonanymi z płyty MDF o gr. 18 mm, pokrytej trwałą okleiną termoplastyczną z kontenerkiem; zamykane na zamek (jeden dla szuflady i szafki). Pochwyty, w formie kulek; stal nierdzewna lub aluminium.</t>
  </si>
  <si>
    <t>MOCKAP</t>
  </si>
  <si>
    <t>MB:vigo</t>
  </si>
  <si>
    <t>Blat wykonany ze sklejki pokrytej HPL o grubości min.18 mm w kolorze jasnego drewna; krawędzie wykończone w kolorze sklejki. Nogi zaokrąglone; wykonane z metalu z możliwością regulacji wysokości w rozmiarze 2-4; wyposażone w stopkę zabezpieczającą. Dodatkowo, uchwyt na plecaki. Nogi w kolorze jasnoszarym z oznaczeniem grupy wysokościowej w formie kolorowego paska. Kolorystyka pastelowa.</t>
  </si>
  <si>
    <t>Nowa Szkoła: NS0849</t>
  </si>
  <si>
    <t>KRZESŁO (dla nauczyciela)</t>
  </si>
  <si>
    <t>Krzesło konferencyjne na stelażu metalowym. Tapicerowane siedzisko i oparcie w kolorze ciemnopopielatym. Nóżki jasnoszare wyposażone w stopkę zabezpieczającą.</t>
  </si>
  <si>
    <t>1</t>
  </si>
  <si>
    <t xml:space="preserve">MB: INTRATA 048133 </t>
  </si>
  <si>
    <t xml:space="preserve">KRZESŁO (dla uczniów klas 1-3, z możliwością regulacji w rozm. 2-4) </t>
  </si>
  <si>
    <t xml:space="preserve">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</si>
  <si>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MOCKUP
liczba poszczególnych krzeseł do ustalenia z Użytkownikiem przed realizacją zamówienia</t>
  </si>
  <si>
    <t xml:space="preserve">MB: F011001-2-08-08 ,  F011001-3-08-08 </t>
  </si>
  <si>
    <t>SZAFKA Z PLASTIKOWYMI POJEMNIKAMI ok. 70 x 48 x 105</t>
  </si>
  <si>
    <t>MOCKUP</t>
  </si>
  <si>
    <t>3</t>
  </si>
  <si>
    <t>SZAFA ok. 80 x 40 x 160 cm</t>
  </si>
  <si>
    <t xml:space="preserve">Obudowa w kolorze jasnego drewna z płyty laminowanej o gr. min. 18 mm. Drzwiczki z cichym domykiem. Szafki wyposażone w półki. Dolne drzwiczki wysokie, w kolorze jasnoszarym, od góry po dwie pary mniejszych drzwiczek w kolorze białym oraz kolorach rozróżnionych w zależności od klasy. Dolne drzwiczki wyposażone w zamek.
</t>
  </si>
  <si>
    <t>4.7</t>
  </si>
  <si>
    <t>poz. usunięta</t>
  </si>
  <si>
    <t>4.8</t>
  </si>
  <si>
    <t>DRZWICZKI do szafek</t>
  </si>
  <si>
    <t>Drzwiczki do szafek typu Quadro (Moje Bambino)</t>
  </si>
  <si>
    <t>Uzupełnienie istniejącego wyposażenia (kolorystyka analogiczna do istniejącego)</t>
  </si>
  <si>
    <t>5 – SALA LEKCYJNA (POM. C1.04)</t>
  </si>
  <si>
    <t>- nogi z profili kwadratowych lub prostokątnych</t>
  </si>
  <si>
    <t>5.1</t>
  </si>
  <si>
    <t xml:space="preserve">BIURKO (dla nauczyciela w formie "L") ok. 120x120x76 cm z kontenerkiem </t>
  </si>
  <si>
    <t>MB: Vigo</t>
  </si>
  <si>
    <t>5.8</t>
  </si>
  <si>
    <t>6 – SALA LEKCYJNA (POM. C1.06)</t>
  </si>
  <si>
    <t>6.1</t>
  </si>
  <si>
    <t>6.2</t>
  </si>
  <si>
    <t>ŁAWKA SZKOLNA (dla ucznia klas 1-3, z możliwością regulacji w rozm. 2-4) ok.70x 50 cm</t>
  </si>
  <si>
    <t>6.3</t>
  </si>
  <si>
    <t>6.4</t>
  </si>
  <si>
    <t>6.5</t>
  </si>
  <si>
    <t xml:space="preserve">Obudowa w kolorze jasnego drewna. Wykonana z płyty laminowanej w tonacji jasnego drewna oraz białej o gr. min. 18 mm.
Szafkę należy uzupełnić pojemnikami  z wytrzymałego tworzywa sztucznego w kolorach białym i szarym.
</t>
  </si>
  <si>
    <t>MB:Szafka Quadro 092162 (3), pojemniki 372055 (15) i 372057 (15)</t>
  </si>
  <si>
    <t>6.6</t>
  </si>
  <si>
    <t>OPCJA 1: SZAFY PRZY WEJŚCIU DO KLASY rozróżnienie kolorystyczne w zależności od klasy;  kolory: skrzynia: jasne drewno, drzwiczki: biały, szary, limonkowy</t>
  </si>
  <si>
    <t>MB: Szafa Quadro 092144 (4) i drzwiczki 096719 (4, podwójne), 092200 (4, pojedyncze), 092204 (4, pojedyncze)</t>
  </si>
  <si>
    <t>6.7</t>
  </si>
  <si>
    <t>6.8</t>
  </si>
  <si>
    <t>7 – ŚWIETLICA (POM. C1.09)</t>
  </si>
  <si>
    <t>7.1</t>
  </si>
  <si>
    <t>BIURKO DLA NAUCZYCIELA
140 x 80 x 76</t>
  </si>
  <si>
    <t>Biurko uzupełniające kolekcję meblową zastosowaną w pomieszczeniu świetlicy. 
Wykonane z płyty laminowanej o gr. 18 mm, w tonacji jasnego drewna, z kolorowymi elementami (białymi) wykonanymi z płyty MDF o gr. 18 mm, pokrytej trwałą okleiną termoplastyczną. 
Wyposażone w 4 szuflady (w górnej szufladzie zamek łączący wszystkie szuflady). Pochwyty, w formie kulek; stal nierdzewna lub aluminium.</t>
  </si>
  <si>
    <t xml:space="preserve">MB: Grande 099751 </t>
  </si>
  <si>
    <t>7.2</t>
  </si>
  <si>
    <t>7.3</t>
  </si>
  <si>
    <t>STÓŁ (dla 5. uczniów klas 1-3) 
ok. 120 x 80 x 72 cm</t>
  </si>
  <si>
    <t>Blat wykonany ze sklejki pokrytej HPL o grubości min.18 mm w kolorze jasnego drewna; krawędzie wykończone w kolorze sklejki.
Nogi stołu nie mogą ograniczać miejsc siedzących; optymalnie stoliki ze stelażem w osi blatu bez nóg w narożnikach; aluminiowe lub drewniane</t>
  </si>
  <si>
    <t>MOCKUP (materiały)
stół dla 6. uczniów, 1 krzesło zapasowe,
4 stoły w rozmiarze 4</t>
  </si>
  <si>
    <t>7.4</t>
  </si>
  <si>
    <t xml:space="preserve">STÓŁ (dla uczniów klas 4-8) 
śr. ok. 146 cm </t>
  </si>
  <si>
    <t xml:space="preserve">Blat wykonany ze sklejki pokrytej HPL o grubości min.18 mm w kolorze jasnego drewna; krawędzie wykończone w kolorze sklejki. Nogi stołu nie mogą ograniczać miejsc siedzących; optymalnie stoliki ze stelażem w osi blatu bez nóg w narożnikach; aluminiowe lub drewniane </t>
  </si>
  <si>
    <t>MOCKUP (materiały)
stół dla 8. uczniów klas 4-8, ośmiokątny
Rozm. 6</t>
  </si>
  <si>
    <t>7.5</t>
  </si>
  <si>
    <t>KRZESEŁKO (dla uczniów klas 1-3, 4-8)</t>
  </si>
  <si>
    <t>24 – rozm.4
8 – rozm.6
Liczbę krzeseł w poszczególnych rozmiarach należy uzgodnić docelowo z Użytkownikiem</t>
  </si>
  <si>
    <t>MB: Krzesło D F011026-4-08-08  (24 – rozm.4),   F011026-6-08-08 (8 – rozm.6)</t>
  </si>
  <si>
    <t>7.6a</t>
  </si>
  <si>
    <t>REGAŁ 
ok. 80 x 42 x 90 cm</t>
  </si>
  <si>
    <t>Obudowa w kolorze jasnego drewna.
Wykonana z płyty laminowanej w tonacji jasnego drewna oraz białej o gr. min. 18 mm.
Szafkę należy uzupełnić pojemnikami  z wytrzymałego tworzywa sztucznego w kolorach białym; drzwiczki w kolorze białym; szuflady w kolorze szarym. 4 szuflady</t>
  </si>
  <si>
    <t>MOCKUP (materiały)
regał na kółkach blokowanych</t>
  </si>
  <si>
    <t xml:space="preserve">MB: Quadro, regał 092147, 
</t>
  </si>
  <si>
    <t>7.6b</t>
  </si>
  <si>
    <t>REGAŁ 
ok. 117 x 42 x 90 cm</t>
  </si>
  <si>
    <t>regał na kółkach blokowanych</t>
  </si>
  <si>
    <t xml:space="preserve">MB: Quadro, regał 092154, </t>
  </si>
  <si>
    <t>7.6c</t>
  </si>
  <si>
    <t xml:space="preserve">MB: Quadro, regał 092141, 
</t>
  </si>
  <si>
    <t>7.7</t>
  </si>
  <si>
    <t>SZAFKA NA POJEMNIKI PLASTIKOWE ok. 104 x 48 x 90 cm</t>
  </si>
  <si>
    <t>Obudowa w kolorze jasnego drewna. Wykonana z płyty laminowanej w tonacji jasnego drewna oraz białej o gr. min. 18 mm.
Szafkę należy uzupełnić pojemnikami  z wytrzymałego tworzywa sztucznego w kolorach białym i szarym. 4 szuflady</t>
  </si>
  <si>
    <t xml:space="preserve">MB: Quadro, szafka 092164, pojemniki 372057 
</t>
  </si>
  <si>
    <t>7.8a</t>
  </si>
  <si>
    <t>REGAŁ ok. 80 x 42 x 90 cm</t>
  </si>
  <si>
    <t>Obudowa w kolorze jasnego drewna.
Wykonana z płyty laminowanej w tonacji jasnego drewna oraz białej o gr. min. 18 mm.
Szafkę należy uzupełnić pojemnikami  z wytrzymałego tworzywa sztucznego w kolorach białym drzwiczki w kolorze białym; szuflady w kolorze szarym. 4 szuflady</t>
  </si>
  <si>
    <t xml:space="preserve">MB: Quadro, regał 092141, 
</t>
  </si>
  <si>
    <t>7.8b</t>
  </si>
  <si>
    <t>Obudowa w kolorze jasnego drewna.
Wykonana z płyty laminowanej w tonacji jasnego drewna oraz białej o gr. min. 18 mm.
Szafkę należy uzupełnić pojemnikami  z wytrzymałego tworzywa sztucznego w kolorach białym (drzwiczki) i szarym (szuflady). 2 x szuflady, 2 x drzwiczki</t>
  </si>
  <si>
    <t xml:space="preserve">MB: Quadro, regał 092155, 
</t>
  </si>
  <si>
    <t>7.9</t>
  </si>
  <si>
    <t>STÓŁ (dla 8. dzieci w wieku przedszkolnym) 
śr. ok.136 cm</t>
  </si>
  <si>
    <t>MOCKUP (materiały)
Rozm. 2, jedna noga w środku stołu</t>
  </si>
  <si>
    <t>7.10</t>
  </si>
  <si>
    <t xml:space="preserve">KRZESŁO (dla dzieci w wieku przedszkolnym) </t>
  </si>
  <si>
    <t>rozm. 2, 6 krzeseł w zapasie</t>
  </si>
  <si>
    <t xml:space="preserve">MB: 133529-1 </t>
  </si>
  <si>
    <t>7.11</t>
  </si>
  <si>
    <t>PODUSZKI OKRĄGŁE</t>
  </si>
  <si>
    <t>kolory: szary, jasny turkus/błękitny, pomarańczowy, żółty</t>
  </si>
  <si>
    <t>MOCKUP
zestawy po 5 szt,
- tkanina łatwa do utrzymania w czystości</t>
  </si>
  <si>
    <t>MB: 101874</t>
  </si>
  <si>
    <t>7.12</t>
  </si>
  <si>
    <t>MATA SKŁADANA
ok. 180 x 60 x 5</t>
  </si>
  <si>
    <t>kolor szaro-niebieski</t>
  </si>
  <si>
    <t>MB: mata MED 101829</t>
  </si>
  <si>
    <t>7.13</t>
  </si>
  <si>
    <t>SIEDZISKO – GRUSZKA</t>
  </si>
  <si>
    <t>kolor szary, niebieski, żółty, pomarańczowy</t>
  </si>
  <si>
    <r>
      <rPr>
        <sz val="10"/>
        <rFont val="Arial"/>
        <family val="2"/>
      </rPr>
      <t xml:space="preserve">MOCKUP
</t>
    </r>
    <r>
      <rPr>
        <sz val="10"/>
        <color indexed="8"/>
        <rFont val="Arial"/>
        <family val="2"/>
      </rPr>
      <t>- tkanina łatwa do utrzymania w czystości</t>
    </r>
  </si>
  <si>
    <t>MB: gruszka mała szara 101691</t>
  </si>
  <si>
    <t>7.14</t>
  </si>
  <si>
    <t>regał wykonany ze stali, minimum 5 półek, z możliwością regulacji ich wysokości, udźwig minimalny: 100kg</t>
  </si>
  <si>
    <t xml:space="preserve">ROLETY ELEKTRYCZNE Łączna pow. </t>
  </si>
  <si>
    <t>Rolety analogiczne do istniejących; ok. 8,1x2,75m. Zasilane elektrycznie (włącznik na ścianie + pilot)</t>
  </si>
  <si>
    <t>ok. 22,3 m2 z podziałem na okna</t>
  </si>
  <si>
    <t>8 – MAGAZYN (POM. C1.27)</t>
  </si>
  <si>
    <t>8.1</t>
  </si>
  <si>
    <t>REGAŁ ok. 97 x 60 x 180 cm</t>
  </si>
  <si>
    <t xml:space="preserve">Castorama: GoodHome Rand 122964 </t>
  </si>
  <si>
    <r>
      <rPr>
        <b/>
        <sz val="10"/>
        <rFont val="Arial"/>
        <family val="2"/>
      </rPr>
      <t xml:space="preserve">9 – </t>
    </r>
    <r>
      <rPr>
        <b/>
        <sz val="10"/>
        <rFont val="Arial CE"/>
        <family val="2"/>
      </rPr>
      <t>POMIESZCZENIE SOCJALNE</t>
    </r>
    <r>
      <rPr>
        <b/>
        <sz val="10"/>
        <rFont val="Arial"/>
        <family val="2"/>
      </rPr>
      <t xml:space="preserve"> (POM. C1.21)</t>
    </r>
  </si>
  <si>
    <t>9.1</t>
  </si>
  <si>
    <t>SZAFKA UBRANIOWA (PRACOWNICZA)</t>
  </si>
  <si>
    <t>Szafka potrójna w kolorze popielatym; na odzież czystą i brudną; metalowa</t>
  </si>
  <si>
    <t>9.2</t>
  </si>
  <si>
    <t>TABORET</t>
  </si>
  <si>
    <t>2</t>
  </si>
  <si>
    <t xml:space="preserve">Wzór: IKEA KYRRE </t>
  </si>
  <si>
    <r>
      <rPr>
        <b/>
        <sz val="10"/>
        <rFont val="Arial"/>
        <family val="2"/>
      </rPr>
      <t xml:space="preserve">10 – </t>
    </r>
    <r>
      <rPr>
        <b/>
        <sz val="10"/>
        <rFont val="Arial CE"/>
        <family val="2"/>
      </rPr>
      <t>POMIESZCZENIE GOSPODARCZE</t>
    </r>
    <r>
      <rPr>
        <b/>
        <sz val="10"/>
        <rFont val="Arial"/>
        <family val="2"/>
      </rPr>
      <t xml:space="preserve"> (POM. C1.20)</t>
    </r>
  </si>
  <si>
    <t>10.1</t>
  </si>
  <si>
    <t xml:space="preserve">Castorama: GoodHome Rand  122968 </t>
  </si>
  <si>
    <r>
      <rPr>
        <b/>
        <sz val="10"/>
        <rFont val="Arial"/>
        <family val="2"/>
      </rPr>
      <t xml:space="preserve">11 – </t>
    </r>
    <r>
      <rPr>
        <b/>
        <sz val="10"/>
        <rFont val="Arial CE"/>
        <family val="2"/>
      </rPr>
      <t>POKÓJ NAUCZYCIELA WF</t>
    </r>
    <r>
      <rPr>
        <b/>
        <sz val="10"/>
        <rFont val="Arial"/>
        <family val="2"/>
      </rPr>
      <t xml:space="preserve"> (POM. C1.18)</t>
    </r>
  </si>
  <si>
    <t>11.1</t>
  </si>
  <si>
    <t>BIURKO (dla nauczyciela) ok. 140 x 80 x 76 cm</t>
  </si>
  <si>
    <t>Wykonane z płyty laminowanej o gr. 18 mm, w tonacji jasnego drewna, z kolorowymi elementami (białymi) wykonanymi z płyty MDF o gr. 18 mm, pokrytej trwałą okleiną termoplastyczną z szufladą i szafką; zamykane na zamek (jeden dla szuflady i szafki). Pochwyty, w formie kulek; stal nierdzewna lub aluminium.</t>
  </si>
  <si>
    <t xml:space="preserve">MB: Grande 099751W </t>
  </si>
  <si>
    <t>11.2</t>
  </si>
  <si>
    <t>ZABUDOWA MEBLOWA ok. 225 x 40 cm, do wysokości parapetu (70cm)</t>
  </si>
  <si>
    <t>Zabudowa na nóżkach około 15 cm, półki na segregatory; zabudowa na wymiar; materiały analogiczne do biurka 11.1</t>
  </si>
  <si>
    <t>MOCKUP (materiały)</t>
  </si>
  <si>
    <t>11.3</t>
  </si>
  <si>
    <t>ZABUDOWA MEBLOWA WNĘKOWA (szafa, szer. ok. 120 cm, wys. 220 cm)</t>
  </si>
  <si>
    <t>Zabudowa na wymiar; półki i cześć ubraniowa, drzwi rozwierne; materiały analogiczne do biurka 11.1</t>
  </si>
  <si>
    <t>11.4</t>
  </si>
  <si>
    <t xml:space="preserve">KRZESŁO </t>
  </si>
  <si>
    <r>
      <rPr>
        <b/>
        <sz val="10"/>
        <rFont val="Arial"/>
        <family val="2"/>
      </rPr>
      <t xml:space="preserve">12 – </t>
    </r>
    <r>
      <rPr>
        <b/>
        <sz val="10"/>
        <rFont val="Arial CE"/>
        <family val="2"/>
      </rPr>
      <t>SZATNIA DAMSKA</t>
    </r>
  </si>
  <si>
    <t>12.1</t>
  </si>
  <si>
    <t>ŁAWKA ok. 80 x 40 x 40 cm</t>
  </si>
  <si>
    <t>Siedzisko drewniane, nóżki metalowe lub drewniane; z podziałami na buty
Kolor: stal - jasny popiel, jasne drewno</t>
  </si>
  <si>
    <t>10</t>
  </si>
  <si>
    <t>12.2</t>
  </si>
  <si>
    <t xml:space="preserve">LISTWA Z WIESZAKAMI UBRANIOWYMI 
dł. ok. 80cm </t>
  </si>
  <si>
    <t xml:space="preserve">Wieszaki montowane do ściany; na łącznej listwie drewnianej lub ze sklejki lakierowanej.
Kolor: aluminium, jasne drewno
Łącznie na szatnię ok. 20 haczyków </t>
  </si>
  <si>
    <t>6</t>
  </si>
  <si>
    <r>
      <rPr>
        <b/>
        <sz val="10"/>
        <rFont val="Arial"/>
        <family val="2"/>
      </rPr>
      <t xml:space="preserve">13 – </t>
    </r>
    <r>
      <rPr>
        <b/>
        <sz val="10"/>
        <rFont val="Arial CE"/>
        <family val="2"/>
      </rPr>
      <t>SZATNIA MĘSKA</t>
    </r>
    <r>
      <rPr>
        <b/>
        <sz val="10"/>
        <rFont val="Arial"/>
        <family val="2"/>
      </rPr>
      <t xml:space="preserve"> (POM. C1.38)</t>
    </r>
  </si>
  <si>
    <t>13.1</t>
  </si>
  <si>
    <t>13.2</t>
  </si>
  <si>
    <r>
      <rPr>
        <b/>
        <sz val="10"/>
        <rFont val="Arial"/>
        <family val="2"/>
      </rPr>
      <t xml:space="preserve">14 – </t>
    </r>
    <r>
      <rPr>
        <b/>
        <sz val="10"/>
        <rFont val="Arial CE"/>
        <family val="2"/>
      </rPr>
      <t>MAGAZYN SPRZĘTU SPORTOWEGO</t>
    </r>
    <r>
      <rPr>
        <b/>
        <sz val="10"/>
        <rFont val="Arial"/>
        <family val="2"/>
      </rPr>
      <t xml:space="preserve"> (POM. C1.41)</t>
    </r>
  </si>
  <si>
    <t>14.1</t>
  </si>
  <si>
    <t>Regał wykonany ze stali, minimum 5 półek, z możliwością regulacji ich wysokości, udźwig minimalny: 250kg</t>
  </si>
  <si>
    <t>14.2</t>
  </si>
  <si>
    <t xml:space="preserve">REGAŁ MAGAZYNOWY ok. 67 x 40 x 180 cm </t>
  </si>
  <si>
    <t xml:space="preserve">Castorama: GoodHome Rand 122963 </t>
  </si>
  <si>
    <r>
      <rPr>
        <b/>
        <sz val="10"/>
        <rFont val="Arial"/>
        <family val="2"/>
      </rPr>
      <t xml:space="preserve">15 – </t>
    </r>
    <r>
      <rPr>
        <b/>
        <sz val="10"/>
        <rFont val="Arial CE"/>
        <family val="2"/>
      </rPr>
      <t>POKÓJ PIELĘGNIARKI</t>
    </r>
    <r>
      <rPr>
        <b/>
        <sz val="10"/>
        <rFont val="Arial"/>
        <family val="2"/>
      </rPr>
      <t xml:space="preserve"> (POM. C1.29)</t>
    </r>
  </si>
  <si>
    <t>15.1</t>
  </si>
  <si>
    <t>BIURKO ok. 120 x 60 x 76 cm</t>
  </si>
  <si>
    <t>Biurka  wykonane z płyty laminowanej o gr. min. 18 mm, wykończone obrzeżem o gr. min. 2 mm. Wyposażone w szafkę i 1 szufladę zamykaną na zamek. 
Kolor:biały</t>
  </si>
  <si>
    <t xml:space="preserve">MB: D3233-03 </t>
  </si>
  <si>
    <t>15.2</t>
  </si>
  <si>
    <t>KOZETKA ok. 182 x 50 x 55 cm</t>
  </si>
  <si>
    <t>Kozetka rehabilitacyjna przeznaczone do badań medycznych. Posiadają metalową konstrukcję i leżankę pokrytą skajem.
Kozetka dwuczęściowa z regulowanym kątem nachylenia wezgłowia. · kąt nachylenia wezgłowia 0°¸ 30°
Kolor: biały</t>
  </si>
  <si>
    <t xml:space="preserve">MB: 091085 </t>
  </si>
  <si>
    <t>15.3</t>
  </si>
  <si>
    <t>SZAFA UBRANIOWA ok. 76 x 40 x 185 cm</t>
  </si>
  <si>
    <r>
      <rPr>
        <sz val="10"/>
        <color indexed="8"/>
        <rFont val="Arial"/>
        <family val="2"/>
      </rPr>
      <t xml:space="preserve">Szafa 2-drzwiowa wykonana z płyty laminowanej o gr. 18 mm. Wyposażona w górne półki i zamek z kluczem.
</t>
    </r>
    <r>
      <rPr>
        <sz val="10"/>
        <color indexed="8"/>
        <rFont val="Arial"/>
        <family val="2"/>
      </rPr>
      <t>Kolor: biały</t>
    </r>
  </si>
  <si>
    <t xml:space="preserve">MB: D094332-03 </t>
  </si>
  <si>
    <t>15.4</t>
  </si>
  <si>
    <t>SZAFA ok. 76 x 40 x 185 cm</t>
  </si>
  <si>
    <t>Szafy na cokole wykonane z laminowanej płyty wiórowej o gr. 18 mm; wyposażona w drzwiczki z przeszkleniem; zamykana na zamek.
Kolor: biały</t>
  </si>
  <si>
    <t xml:space="preserve">MB: 096192-03 </t>
  </si>
  <si>
    <t>15.5</t>
  </si>
  <si>
    <t xml:space="preserve">PARAWAN ok. 100 x 185 cm </t>
  </si>
  <si>
    <r>
      <rPr>
        <sz val="10"/>
        <color indexed="8"/>
        <rFont val="Arial"/>
        <family val="2"/>
      </rPr>
      <t xml:space="preserve">Parawan pojedynczy, składany, wykonany ze stalowych rurek. Tkanina bawełniana. Ruchomy - dwa kółka do swobodnego przemieszczania.
</t>
    </r>
    <r>
      <rPr>
        <sz val="10"/>
        <color indexed="8"/>
        <rFont val="Arial"/>
        <family val="2"/>
      </rPr>
      <t>Kolor: biały</t>
    </r>
  </si>
  <si>
    <t>MB: 91087</t>
  </si>
  <si>
    <t>15.6</t>
  </si>
  <si>
    <t>KRZESŁO OBROTOWE NA KÓŁKACH</t>
  </si>
  <si>
    <t>Tapicerowane krzesło obrotowe, na  kółkach.
- miękkie, tapicerowane tkaniną poliestrową lub sztuczną skórą siedzisko i oparcie.
- Stałe podłokietniki
- biała, nylonowa podstawa.
- Samohamowne kółka 
- regulacja głębokości siedziska 
- regulacja wysokości oparcia 
- regulacja kąta pochylenia oparcia 
- blokada kąta pochylenia oparcia w wybranej pozycji 
- płynna regulacja wysokości krzesła za pomocą podnośnika pneumatycznego
Kolor: tapicerka – ciemny popiel; stelaż – grafit.</t>
  </si>
  <si>
    <t>15.7</t>
  </si>
  <si>
    <t>WAGA KOLUMNOWA ZE WZROSTOMIERZEM</t>
  </si>
  <si>
    <t>Waga (do odrębnej legalizacji) wykonana ze stali nierdzewnej; waga maksymalna: 200 kg; dokładność podziałki: 100 g 
Wzrostomierz z dokładnością do 1 mm.</t>
  </si>
  <si>
    <t>15.8</t>
  </si>
  <si>
    <t>TERMOMETR</t>
  </si>
  <si>
    <t>Termometr w etui;  trwałość do 40000 pomiarów 
- pamięć 32 pomiary 
-  automatyczne wyłączenie 
- dokładność pomiaru ±0,3oC 
- zakres pomiaru: 32°C – 42.9°C
- czas pomiaru poniżej 1 sekundy</t>
  </si>
  <si>
    <t>15.9</t>
  </si>
  <si>
    <t>CIŚNIENIOMIERZ ELEKTRONICZNY</t>
  </si>
  <si>
    <t xml:space="preserve">Ciśnieniomierz w etui; z zasilaczem
 - Uśrednienie trzech pomiarów 
-  Wskaźnik nieregularnej pracy serca i pulsu – IHB
- ekran LCD 
- Pamięć 90 pomiarów 
</t>
  </si>
  <si>
    <t>15.10</t>
  </si>
  <si>
    <t>TABORET OBROTOWY
śr. ok. 35 cm</t>
  </si>
  <si>
    <t>Stołek rehabilitacyjny z regulowaną wysokością i podstawą na kółkach
- regulacja wysokości 49-60 cm
Kolor: biały</t>
  </si>
  <si>
    <t xml:space="preserve">MB: 091088 </t>
  </si>
  <si>
    <t>16 – SALA LEKCYJNA – J.POLSKI (POM. B2.01)</t>
  </si>
  <si>
    <t>16.1</t>
  </si>
  <si>
    <t>BIURKO (dla nauczyciela w formie "L") ok. 160x120x70 cm z kontenerkiem  i szafką</t>
  </si>
  <si>
    <t>Wykonane z płyty laminowanej o gr. 18 mm, w tonacji jasnego drewna, z kolorowymi elementami (białymi) wykonanymi z płyty MDF o gr. 18 mm, pokrytej trwałą okleiną termoplastyczną z kontenerkiem i szafką z szufladami; zamykane na zamek (jeden dla szafki  i jeden dla kontenerka). Pochwyty, w formie kulek; stal nierdzewna lub aluminium.</t>
  </si>
  <si>
    <t xml:space="preserve">MB: biurko Grande 099751 </t>
  </si>
  <si>
    <t>16.2</t>
  </si>
  <si>
    <t>ŁAWKA SZKOLNA (dla ucznia klas 4-8, z możliwością regulacji w rozm. 3-6) ok.60 x 50 cm</t>
  </si>
  <si>
    <t>Nowa Szkoła: NS0749</t>
  </si>
  <si>
    <t>16.3</t>
  </si>
  <si>
    <t>16.4</t>
  </si>
  <si>
    <t xml:space="preserve">KRZESŁO (dla uczniów klas 4-8, z możliwością regulacji w rozm. 3-4, 5-6, 6-7) </t>
  </si>
  <si>
    <t xml:space="preserve">11x rozm. 3-4, 14x rozm. 5-6, 4x rozm.6-7 (w tym krzesła zapasowe)
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</si>
  <si>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MB:  096201 (x11),  096207 (x14),  096821 (x4)</t>
  </si>
  <si>
    <t>16.5</t>
  </si>
  <si>
    <t>REGAŁ z półkami i parą drzwi 
ok. 90 x 42 x 190</t>
  </si>
  <si>
    <t>kolor obudowy – jasne drewno;  fronty białe
Kolor jasnego drewna z elementami białymi (fronty)
- wyposażony w półki z możliwością regulacji wysokości montażu
- gr. płyt meblowych min.18 mm
- Pochwyty, w formie kulek; stal nierdzewna lub aluminium.</t>
  </si>
  <si>
    <t>Nowa Szkoła: seria Prima NB2014</t>
  </si>
  <si>
    <t>16.6</t>
  </si>
  <si>
    <t>REGAŁ z dwiema parami drzwi ok. 90 x 42 x 190</t>
  </si>
  <si>
    <t>Nowa Szkoła: seria Prima NB2134</t>
  </si>
  <si>
    <t>16.7</t>
  </si>
  <si>
    <t>REGAŁ z parą drzwi i parą drzwi szklanych ok. 90 x 42 x 190</t>
  </si>
  <si>
    <t>Nowa Szkoła: seria Prima NB2234</t>
  </si>
  <si>
    <t>16.8</t>
  </si>
  <si>
    <t>SZAFA 
ok. 90 x 42 x 190</t>
  </si>
  <si>
    <t>Nowa Szkoła: seria Prima NB2904</t>
  </si>
  <si>
    <t>16.9</t>
  </si>
  <si>
    <t>REGAŁ z dwiema parami drzwi i półką 
ok. 90 x 42 x 190</t>
  </si>
  <si>
    <t>Nowa Szkoła: seria Prima NB2114</t>
  </si>
  <si>
    <t>16.10</t>
  </si>
  <si>
    <t>SZAFA  
ok. 90 x 42 x 190</t>
  </si>
  <si>
    <t>Nowa Szkoła: seria Prima NB3044</t>
  </si>
  <si>
    <t>16.11</t>
  </si>
  <si>
    <t>BIBLIOTECZKA DWUSTRONNA ok. 92 x 45 x 116 cm</t>
  </si>
  <si>
    <t>Szafka typu ekspozytor.
Kolor popielaty lub biały z elementami drewnianymi</t>
  </si>
  <si>
    <t>Nowa Szkoła: NM9325</t>
  </si>
  <si>
    <t xml:space="preserve">WYPOSAŻENIE UZUPEŁNIAJĄCE </t>
  </si>
  <si>
    <t>I</t>
  </si>
  <si>
    <t>ELEMENTY IDENTYFIKACJI WIZUALNEJ
(dla części szkolnej i przedszkolnej)</t>
  </si>
  <si>
    <t>Wszystkie drzwi do pomieszczeń w budynku (z wyłączeniem kabin wc) należy wyposażyć w tabliczki identyfikacyjne; Tabliczki dla pomieszczeń przeznaczonych dla uczniów i dzieci przedszkolnych – stal nierdzewna + sklejka wg indywidualnego projektu; pozostałe pomieszczenia stal nierdzewna. Wszystkie tabliczki w analogicznej stylistyce (czcionka, materiał).</t>
  </si>
  <si>
    <t>- wzór tabliczek do uzgodnienia z Projektantem</t>
  </si>
  <si>
    <t>36</t>
  </si>
  <si>
    <t>D1</t>
  </si>
  <si>
    <t>OSŁONY NA DONICE 
80x80x80cm</t>
  </si>
  <si>
    <t>Osłony na donice wykonane ze sklejki lub drewna wraz z donicami wewnętrznymi; drewno szlifowane i malowane (do uzyskania gładkich powierzchni); Wkłady z komorami utrzymującymi wodę. Donice muszą pozwalać na nasadzenia roślin o znacznych wielkościach np. palma</t>
  </si>
  <si>
    <t>- sklejka analogiczna do istniejącej w budynku
- nasadzenia kwiatów w gestii użytkownika
- należy dostarczyć  donice wraz z osłonkami oraz ziemią</t>
  </si>
  <si>
    <t>5</t>
  </si>
  <si>
    <t>D2</t>
  </si>
  <si>
    <t>OSŁONKI I DONICE NA KWIATY 
ok. 30x30x30cm / 20x20x60</t>
  </si>
  <si>
    <t>Osłony ceramiczne lub kamionkowe. Kolor: pomarańczowy, biały, żółty – słonecznikowy; beżowy, błękitny (kolory pastelowe/kolory ziemi).</t>
  </si>
  <si>
    <t>- nasadzenia kwiatów w gestii Użytkownika
- należy dostarczyć  donice wraz z osłonkami oraz ziemią</t>
  </si>
  <si>
    <t>20</t>
  </si>
  <si>
    <t>K1</t>
  </si>
  <si>
    <t>KOSZ NA ODPADKI  
5l</t>
  </si>
  <si>
    <t xml:space="preserve">Kosz wykonany z matowej stali nierdzewnej, szczotkowanej, otwierany przy pomocy pedała. Wewnętrzny pojemnik wykonany z trwałego tworzywa sztucznego ABS. Wolnoopadająca pokrywa. </t>
  </si>
  <si>
    <r>
      <rPr>
        <sz val="10"/>
        <color indexed="8"/>
        <rFont val="Arial"/>
        <family val="2"/>
      </rPr>
      <t xml:space="preserve">- pom. 2 – 1 szt.
- pom. 3 – 1 szt.
- pom. 9 – 1 szt.
- pom. 11 – 1 szt.
- pom. 12 – 1 szt.
- pom. 13 – 1 szt.
Pom. wg numeracji na podstawie Projektu Wykonawczego
</t>
    </r>
    <r>
      <rPr>
        <sz val="10"/>
        <rFont val="Arial"/>
        <family val="2"/>
      </rPr>
      <t xml:space="preserve">- pom. B.1.07 – 1 szt.
- pom. B.1.08 – 1 szt.
- pom. C.1.03 – 1 szt.
- pom. C.1.05 – 1 szt.
- pom. C.1.07 – 1 szt.
- pom. C.1.19 – 1 szt.
- pom. C.1.22 – 2 szt.
- pom. C.1.32 – 1 szt.
- pom. C.1.33 – 1 szt.
- pom. C.1.34 – 2 szt.
- pom. C.1.35 – 1 szt.
- pom. C.1.36 – 2 szt.
- pom. C.1.40 – 1 szt.
</t>
    </r>
  </si>
  <si>
    <t>22</t>
  </si>
  <si>
    <t xml:space="preserve">MB: 819348 </t>
  </si>
  <si>
    <t>K2</t>
  </si>
  <si>
    <t>KOSZ NA ODPADKI  
20l</t>
  </si>
  <si>
    <t xml:space="preserve">Pedałowy kosz wykonany z matowej stali nierdzewnej, szczotkowanej, otwierany przy pomocy pedała. Wewnętrzny pojemnik wykonany z trwałego tworzywa sztucznego ABS. Wyposażony w specjalny uchwyt ułatwiający przenoszenie oraz wolnoopadającą pokrywę. </t>
  </si>
  <si>
    <t>- pom. 1 – 2 szt.
- pom. 4 – 1 szt.
- pom. 5 – 1 szt.
- pom. 6 – 1 szt.
- pom. 7 – 2 szt.
- pom. 15 – 1 szt.
- pom. 16 – 1 szt.</t>
  </si>
  <si>
    <t>9</t>
  </si>
  <si>
    <t>K3</t>
  </si>
  <si>
    <t>KOSZ NA ODPADKI Z SEGREGACJĄ ODPADÓW 
OK. 120 x 30 x 90 
4x40l</t>
  </si>
  <si>
    <t>Kosz z komorami do segregacji odpadów. Wykonany ze stali ocynkowanej i malowanej lub stali nierdzewnej. Kolor: grafit, moduły – papier, plastik, szkło, zmieszane (4 wsady), opróżnianie kosza z boku, wsad stalowy ocynkowany, wrzut kosza od góry, z zamknięciem, kształt prostokątny</t>
  </si>
  <si>
    <t xml:space="preserve">- pom. 1 – 1 szt. 
- pom. 7 – 1 szt. </t>
  </si>
  <si>
    <t>np. KROSSTECH: Kosz Baron IV 40l</t>
  </si>
  <si>
    <t>S</t>
  </si>
  <si>
    <t>SZCZOTKA DO WC</t>
  </si>
  <si>
    <t xml:space="preserve">Szczotka w kolorze czarnym, stojąca; z pojemnikiem </t>
  </si>
  <si>
    <t xml:space="preserve">- pom. B.1.07 – 1 szt.
- pom. C.1.03 – 1 szt.
- pom. C.1.05 – 1 szt.
- pom. C.1.07 – 1 szt.
- pom. C.1.19 – 1 szt.
- pom. C.1.22 – 1 szt.
- pom. C.1.31 – 2 szt.
- pom. C.1.34 – 2 szt.
- pom. C.1.35 – 1 szt.
- pom. C.1.36 – 1 szt.
- pom. C.1.40 – 1 szt.
</t>
  </si>
  <si>
    <t>13</t>
  </si>
  <si>
    <t>T2</t>
  </si>
  <si>
    <t xml:space="preserve">TABLICA na kredę pojedyncza
170 x 100
</t>
  </si>
  <si>
    <t>Tablice zielone, do pisania kredą, tablica magnetyczna do przyczepiania pomocy dydaktycznych lub prac. Rama z aluminium. W komplecie półeczka na gąbkę i kredę. W  komplecie z elementami montażowymi.</t>
  </si>
  <si>
    <t xml:space="preserve">- pom. 16 – 1 szt.
</t>
  </si>
  <si>
    <t xml:space="preserve">MB: 146028 </t>
  </si>
  <si>
    <t>T3</t>
  </si>
  <si>
    <t>TABLICA multimedialna
ok. 180 x 130</t>
  </si>
  <si>
    <t xml:space="preserve">Ceramiczna tablica interaktywna, możliwość użytkowania tablicy jako tradycyjnej tablicy suchościeralnej i tablicy do rzutnika;   w komplecie z 4 pisakami, przyczepianymi do ramy i elementami montażowymi. Wolnostojąca.
</t>
  </si>
  <si>
    <t xml:space="preserve">MB: 146165 </t>
  </si>
  <si>
    <t>FT</t>
  </si>
  <si>
    <t>FARBA TABLICOWO-MAGNETYCZNA 
Łączna powierzchnia – ok. 80m2</t>
  </si>
  <si>
    <t>Farba do stworzenia powierzchni, po której można pisać kredą oraz przyczepiać magnesy; malowanie wybranych powierzchni wraz przygotowaniem podkładu (tynk gipsowy)
Kolor: grafit/czarny</t>
  </si>
  <si>
    <t xml:space="preserve">- do kosztorysu przyjęto wydajność 1l/5m2
</t>
  </si>
  <si>
    <t xml:space="preserve">np. Farba magnetyczno-tablicowa Magnat 0,75 l </t>
  </si>
  <si>
    <t>FT-P</t>
  </si>
  <si>
    <t xml:space="preserve">PANELE MALOWANE FARBĄ TABLICOWĄ </t>
  </si>
  <si>
    <r>
      <rPr>
        <sz val="10"/>
        <color indexed="8"/>
        <rFont val="Arial"/>
        <family val="2"/>
      </rPr>
      <t xml:space="preserve">Zabudowa bocznych krawędzi szafek szatniowych; panel o grubości ok. 5cm; 
ok.1,2x1,85m dla szafek o h=1,8m;
</t>
    </r>
    <r>
      <rPr>
        <sz val="10"/>
        <color indexed="8"/>
        <rFont val="Arial"/>
        <family val="2"/>
      </rPr>
      <t xml:space="preserve">ok.1,2x1,55m dla szafek o h=1,5m
ok.0,6x1,55m dla szafek o h=1,5m
</t>
    </r>
  </si>
  <si>
    <t>1,0 x1,55m – 3 szt.
0,5 x1,55m – 2 szt.</t>
  </si>
  <si>
    <t>Z</t>
  </si>
  <si>
    <t>ZASŁONY PRYSZNICOWE</t>
  </si>
  <si>
    <t>Zasłona prysznicowa z tworzywa sztucznego: białe PVC,  z metalowymi kółkami, wysokość: 1,80 m, szerokość: 1,80 m</t>
  </si>
  <si>
    <t>- pom. C.1.36 – 2 szt.
- pom. C.1.40 – 2 szt.
- pom. C.1.19 – 1 szt.</t>
  </si>
  <si>
    <t xml:space="preserve">np. zasłona prysznicowa 
Nr 387 DELABIE </t>
  </si>
  <si>
    <t>ZP</t>
  </si>
  <si>
    <t>DRĄŻEK DO ZASŁONY PRYSZNICOWEJ</t>
  </si>
  <si>
    <t xml:space="preserve">
Drążek do zasłon prysznicowych z regulacją od 0,80 m do 1,40 m przez kręcenie rury.
Inox 304 błyszczący.
Rura Ø20, grubość 1 mm</t>
  </si>
  <si>
    <t>- pom. C.1.19 – 1 szt.</t>
  </si>
  <si>
    <t xml:space="preserve">np. prosty drążek do zasłon prysznicowych nr 359 DELABIE </t>
  </si>
  <si>
    <t>R1</t>
  </si>
  <si>
    <t>ROLETY ELEKTRYCZNE
Łączna pow. ok. 28,6 m2</t>
  </si>
  <si>
    <t>Rolety pół-zaciemniające; podłączenie do instalacji elektrycznej zasilającej pozostałe rolety.
Kolor: identyczny do istniejącego</t>
  </si>
  <si>
    <r>
      <rPr>
        <sz val="10"/>
        <color indexed="8"/>
        <rFont val="Arial"/>
        <family val="2"/>
      </rPr>
      <t xml:space="preserve">Rolety analogiczne do istniejących w budynku BC;
</t>
    </r>
    <r>
      <rPr>
        <sz val="10"/>
        <rFont val="Arial"/>
        <family val="2"/>
      </rPr>
      <t>- pom.7 – 2 szt. (ok. 2,8x2,7=7,56m2)
- ŁĄCZNIK - 2 szt. (ok. 4,0x2,6)x2=20,8m2</t>
    </r>
  </si>
  <si>
    <t>-</t>
  </si>
  <si>
    <t>G2</t>
  </si>
  <si>
    <t>GABLOTA
125x225x30</t>
  </si>
  <si>
    <t>Gablota na puchary – rozwiązanie indywidualne. Obudowa boczna ze sklejki; tylna ściana w kolorze czarnym; półki szklane (6szt). Drzwi szklane. Szklo bezpieczne; Drzwi zamykane na zamek. Stabilizacja poprzez kotwienie do ściany.</t>
  </si>
  <si>
    <t>SUMA</t>
  </si>
  <si>
    <t>23%</t>
  </si>
  <si>
    <t>z VAT</t>
  </si>
  <si>
    <t>ARKUSZ 2</t>
  </si>
  <si>
    <t>ZESTAWIENIE WYPOSAŻENIA MEBLOWEGO I UZUPEŁNIAJĄCEGO_BUDYNEK BC – CZĘŚĆ PRZEDSZKOLNA</t>
  </si>
  <si>
    <t>CENA (NETTO)
[SZT.]</t>
  </si>
  <si>
    <t>17 – SZATNIA, KORYTARZ (POM. C1.11, C1.23)</t>
  </si>
  <si>
    <t>17.1</t>
  </si>
  <si>
    <t>SZAFKI DO SZATNI 
ok. 126 x 50 x 134</t>
  </si>
  <si>
    <t>Szafka dla 6. dzieci przedszkolnych, wyposażona w ławkę oraz miejsce na buty z ociekaczem, Kolory: obudowa w kolorze jasnego drewna, wykonana z płyty laminowanej;  drzwiczki: błękitne, limonkowe, beżowe, szare, z foliowanej płyty MDF</t>
  </si>
  <si>
    <t xml:space="preserve">MB: SET6207 </t>
  </si>
  <si>
    <t>17.2</t>
  </si>
  <si>
    <t>PUFA 
śr. ok. 120 cm, wys. 30 cm</t>
  </si>
  <si>
    <t>Kolor: jasnopopielata</t>
  </si>
  <si>
    <t>wykończenie tkaniną łatwą do utrzymania w czystości</t>
  </si>
  <si>
    <t xml:space="preserve">MB:  101744 </t>
  </si>
  <si>
    <t>17.3</t>
  </si>
  <si>
    <t>PUFA DWUOSOBOWA 
ok. 90 x 35 x 34</t>
  </si>
  <si>
    <t>8</t>
  </si>
  <si>
    <t xml:space="preserve">MB: Blocco Mini 834232 </t>
  </si>
  <si>
    <t>17.4</t>
  </si>
  <si>
    <t>ZABUDOWA TYŁU SZAFKI 
ok. 126 x 50 x 134</t>
  </si>
  <si>
    <t>Zabudowa tyłu szafki w kolorze jansego drewna lub malowana farbą tablicową – rozwiązanie indywidualne</t>
  </si>
  <si>
    <r>
      <rPr>
        <b/>
        <sz val="10"/>
        <rFont val="Arial"/>
        <family val="2"/>
      </rPr>
      <t xml:space="preserve">18 – </t>
    </r>
    <r>
      <rPr>
        <b/>
        <sz val="10"/>
        <rFont val="Arial CE"/>
        <family val="2"/>
      </rPr>
      <t>SALA PRZEDSZKOLNA</t>
    </r>
    <r>
      <rPr>
        <b/>
        <sz val="10"/>
        <rFont val="Arial"/>
        <family val="2"/>
      </rPr>
      <t xml:space="preserve"> (POM. C1.12)</t>
    </r>
  </si>
  <si>
    <t>BIURKO (dla nauczyciela) 
ok. 120 x 60 x 76 cm</t>
  </si>
  <si>
    <t xml:space="preserve">MB:Quadro 095445 </t>
  </si>
  <si>
    <t>18.2</t>
  </si>
  <si>
    <t>STOLIK (dla dzieci w wieku przedszkolnym) 
śr. ok. 120 cm</t>
  </si>
  <si>
    <t>Blat wykonany ze sklejki pokrytej HPL o grubości min.18 mm w kolorze jasnego drewna; z szarym obrzeżem, Noga w osi stołu pojedyncza z talerzem w kolorze  popielatym. Regulacja wysokości blatu.</t>
  </si>
  <si>
    <t>blat Quadro okrągły  anlog. MB: 099590</t>
  </si>
  <si>
    <t>18.4</t>
  </si>
  <si>
    <t xml:space="preserve">Krzesła z siedziskiem i oparciem wykonanym ze sklejki w jasnym naturalnym kolorze (np. bukowej) lub malowane w kolorach pastelowych.
Gr.  sklejki min 6 mm;;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</si>
  <si>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MOCKUP
25 krzeseł w rozmiarze (2), 5 krzeseł w rozmiarze (3); liczba krzeseł w danym rozmiarze do potwierdzenia z Użytkownikiem</t>
  </si>
  <si>
    <t>26</t>
  </si>
  <si>
    <t>Forma anlog. do MB:Colores  256099 (2), 256100  (3)</t>
  </si>
  <si>
    <t>4</t>
  </si>
  <si>
    <t>18.6</t>
  </si>
  <si>
    <t>SZAFKA ok. 116 x 42 x 170 cm</t>
  </si>
  <si>
    <t>Obudowa w kolorze jasnego drewna z płyty laminowanej o gr. min. 18 mm. Drzwiczki z cichym domykiem Drzwiczki w kolorze szarym i białym lub w kolorze do wyboru na budowie z palety producenta
kolory: szare i białe szuflady, białe i szare drzwiczki lub w kolorze do wyboru na budowie z palety producenta</t>
  </si>
  <si>
    <t xml:space="preserve">MB:Qadro, 096989, drzwiczki 092201 (2 – szare), 092200 (2 – białe) 092251 (2 – szare), 092250 (2 – białe)
</t>
  </si>
  <si>
    <t>18.7</t>
  </si>
  <si>
    <t>SZAFKA ok. 116 x 42 x 125 cm</t>
  </si>
  <si>
    <t xml:space="preserve">MB: Quadro 092151, szuflady 092007 ( 6 – szare), drzwiczki 092238 (3 – białe), 092242 ( 3 – limonkowe)
</t>
  </si>
  <si>
    <t>SZAFKA NA AKCESORIA ok. 90 x 60 x 86 cm</t>
  </si>
  <si>
    <t>SZAFKA Z PLASTIKOWYMI POJEMNIKAMI ok. 105 x 48 x 86</t>
  </si>
  <si>
    <t>Obudowa w kolorze jasnego drewna z płyty laminowanej o gr. min. 18 mm. Pojemniki białe lub transparentne.</t>
  </si>
  <si>
    <t xml:space="preserve">Szafka – ekspozytor o formie zwierzątka – z półeczkami. Kolory: biały, czarny i pastelowy </t>
  </si>
  <si>
    <t>30</t>
  </si>
  <si>
    <t>Kolorystyka pastelowa do wyboru z palety producenta.</t>
  </si>
  <si>
    <t>18.13</t>
  </si>
  <si>
    <t>DONICA DREWNIANE ZE SCHOWKIEM I DONICĄ
ok.120 x 60 x 80</t>
  </si>
  <si>
    <t>Drewniane donice analogiczne do istniejących w części szkolnej BC;  z zamykanym schowkiem na zabawki oraz donicą od góry. Wykonanie indywidualne.</t>
  </si>
  <si>
    <t>GEISSER</t>
  </si>
  <si>
    <r>
      <rPr>
        <b/>
        <sz val="10"/>
        <rFont val="Arial"/>
        <family val="2"/>
      </rPr>
      <t xml:space="preserve">19 – </t>
    </r>
    <r>
      <rPr>
        <b/>
        <sz val="10"/>
        <rFont val="Arial CE"/>
        <family val="2"/>
      </rPr>
      <t>SALA PRZEDSZKOLNA</t>
    </r>
    <r>
      <rPr>
        <b/>
        <sz val="10"/>
        <rFont val="Arial"/>
        <family val="2"/>
      </rPr>
      <t xml:space="preserve"> (POM. C1.14)</t>
    </r>
  </si>
  <si>
    <t>19.1</t>
  </si>
  <si>
    <t>19.2</t>
  </si>
  <si>
    <t>STOLIK (dla dzieci w wieku przedszkolnym) śr. ok. 120 cm</t>
  </si>
  <si>
    <t>19.3</t>
  </si>
  <si>
    <t>Krzesło konferencyjne na stelażu metalowym. Tapicerowane siedzisko i oparcie w kolorze ciemnopopielatym. Nóżki jasnoszare wyposażone w stopkę zabezpieczającą.
Kolor: grafitowy</t>
  </si>
  <si>
    <t>19.4</t>
  </si>
  <si>
    <t>19.5</t>
  </si>
  <si>
    <t>SZAFKA 
ok. 80 x 42 x 90 cm</t>
  </si>
  <si>
    <t>Obudowa w kolorze jasnego drewna z płyty laminowanej o gr. min. 18 mm. Drzwiczki z cichym domykiem Kolor: drzwiczki w kolorze szarym, białym, niebieskim lub  w kolorze do wyboru na budowie z palety producenta</t>
  </si>
  <si>
    <t xml:space="preserve">MB:Qadro, 092141, drzwiczki 092200 (2 – białe), 092201 (2 – szare) lub 092202 (2 – niebieskie) – wg schematu
</t>
  </si>
  <si>
    <t>19.6</t>
  </si>
  <si>
    <t>SZAFKA – ŁAWECZKA 
ok. 116 x 42 x 30 cm</t>
  </si>
  <si>
    <t>Obudowa w kolorze jasnego drewna z płyty laminowanej o gr. min. 18 mm.;szary materac, szare szuflady</t>
  </si>
  <si>
    <t xml:space="preserve">MB:Quadro  099361 </t>
  </si>
  <si>
    <t>19.7</t>
  </si>
  <si>
    <t>SZAFKA 
ok. 116 x 42 x 90 cm</t>
  </si>
  <si>
    <t>MB:Quadro 092150, szuflady 092263 (3 – szare), 092264 (3 – błękitne) – wg schematu</t>
  </si>
  <si>
    <t>19.8</t>
  </si>
  <si>
    <t xml:space="preserve">MB:Quadro, 098185 </t>
  </si>
  <si>
    <t>19.9</t>
  </si>
  <si>
    <t xml:space="preserve">MB:Szafka Quadro 092164, pojemniki 372055 </t>
  </si>
  <si>
    <t>19.10</t>
  </si>
  <si>
    <t>SZAFKA PINGWINEK ok. 115 x 47,5 x 122 cm</t>
  </si>
  <si>
    <t>MB:100853</t>
  </si>
  <si>
    <t>19.11</t>
  </si>
  <si>
    <t>PODUSZKA śr. 35 cm, gr. 3 cm</t>
  </si>
  <si>
    <t>kolory: szary (10szt.), ciemnoszary (10szt.), niebieski (10szt.)</t>
  </si>
  <si>
    <t>MB:101874 (10szt.),  101862 (10szt.),  101863 (10szt.)</t>
  </si>
  <si>
    <t>19.12</t>
  </si>
  <si>
    <t>SIEDZISKO w kształcie zwierzątka</t>
  </si>
  <si>
    <t>MB:Bujak ptak 101747</t>
  </si>
  <si>
    <t>19.13</t>
  </si>
  <si>
    <r>
      <rPr>
        <b/>
        <sz val="10"/>
        <rFont val="Arial"/>
        <family val="2"/>
      </rPr>
      <t xml:space="preserve">20 – </t>
    </r>
    <r>
      <rPr>
        <b/>
        <sz val="10"/>
        <rFont val="Arial CE"/>
        <family val="2"/>
      </rPr>
      <t>POMIESZCZENIE GOSPODARCZE</t>
    </r>
    <r>
      <rPr>
        <b/>
        <sz val="10"/>
        <rFont val="Arial"/>
        <family val="2"/>
      </rPr>
      <t xml:space="preserve"> (POM. C1.16)</t>
    </r>
  </si>
  <si>
    <t>20.1</t>
  </si>
  <si>
    <t>REGAŁ METALOWY 
ok. 97 x 60 x 180</t>
  </si>
  <si>
    <r>
      <rPr>
        <b/>
        <sz val="10"/>
        <rFont val="Arial"/>
        <family val="2"/>
      </rPr>
      <t xml:space="preserve">Castorama: </t>
    </r>
    <r>
      <rPr>
        <sz val="10"/>
        <rFont val="Arial"/>
        <family val="2"/>
      </rPr>
      <t>Regał metalowy GoodHome Rand</t>
    </r>
  </si>
  <si>
    <t>20.2</t>
  </si>
  <si>
    <t>REGAŁ METALOWY 
ok. 166 x 60 x 180</t>
  </si>
  <si>
    <r>
      <rPr>
        <b/>
        <sz val="10"/>
        <rFont val="Arial"/>
        <family val="2"/>
      </rPr>
      <t xml:space="preserve">Castorama: </t>
    </r>
    <r>
      <rPr>
        <sz val="10"/>
        <rFont val="Arial"/>
        <family val="2"/>
      </rPr>
      <t xml:space="preserve">Regał metalowy GoodHome Rand </t>
    </r>
  </si>
  <si>
    <t>20.4</t>
  </si>
  <si>
    <t>SZAFA UBRANIOWA 
ok. 80 x 55 x 180 cm</t>
  </si>
  <si>
    <t>szafa z drążkiem na wieszaki, dostosowana kolorystycznie do pozostałego wyposażenia pomieszczenia</t>
  </si>
  <si>
    <t>Wzór: IKEA Kleppstad</t>
  </si>
  <si>
    <r>
      <rPr>
        <b/>
        <sz val="10"/>
        <rFont val="Arial"/>
        <family val="2"/>
      </rPr>
      <t xml:space="preserve">21 – </t>
    </r>
    <r>
      <rPr>
        <b/>
        <sz val="10"/>
        <rFont val="Arial CE"/>
        <family val="2"/>
      </rPr>
      <t>POKÓJ BIUROWY</t>
    </r>
    <r>
      <rPr>
        <b/>
        <sz val="10"/>
        <rFont val="Arial"/>
        <family val="2"/>
      </rPr>
      <t xml:space="preserve"> (POM. C1.17)</t>
    </r>
  </si>
  <si>
    <t>21.1</t>
  </si>
  <si>
    <t>BIURKO ok. 160 x 60 x 76 cm</t>
  </si>
  <si>
    <t>biurko wykorzystane, istniejące</t>
  </si>
  <si>
    <t>istniejące</t>
  </si>
  <si>
    <t>21.2</t>
  </si>
  <si>
    <t>SZAFA ok. 80 x 42 x 180 cm</t>
  </si>
  <si>
    <t>szafa wykorzystana, istniejąca</t>
  </si>
  <si>
    <t>21.3</t>
  </si>
  <si>
    <t>SZAFA (ubraniowa) ok. 60 x 42 x 180 cm</t>
  </si>
  <si>
    <t>21.4</t>
  </si>
  <si>
    <t xml:space="preserve">FOTEL OBROTOWY </t>
  </si>
  <si>
    <t xml:space="preserve">Lider, 548103 </t>
  </si>
  <si>
    <t>21.5</t>
  </si>
  <si>
    <t>INTRATA, 048135</t>
  </si>
  <si>
    <t xml:space="preserve">
- pom. 21 – 1 szt.
- pom. C.1.13 – 1 szt.
- pom. C.1.15 – 1 szt.
</t>
  </si>
  <si>
    <t>Pedałowy kosz wykonany z matowej stali nierdzewnej, szczotkowanej, otwierany przy pomocy pedała. Wewnętrzny pojemnik wykonany z trwałego tworzywa sztucznego ABS. Wyposażony w specjalny uchwyt ułatwiający przenoszenie oraz wolnoopadającą pokrywę</t>
  </si>
  <si>
    <t xml:space="preserve">- pom. 17 – 4 szt.
- pom. 18 – 1 szt.
- pom. 19 – 1 szt.
</t>
  </si>
  <si>
    <t xml:space="preserve">wzór: Tadar </t>
  </si>
  <si>
    <t>Szczotka w kolorze czarnym, stojąca</t>
  </si>
  <si>
    <t xml:space="preserve">- pom. C.1.13 – 2 szt.
- pom. C.1.15 – 2 szt.
</t>
  </si>
  <si>
    <t xml:space="preserve">wzór: IKEA ENUDDEN </t>
  </si>
  <si>
    <t>TABLICA na kredę pojedyncza
ok. 170 x 100</t>
  </si>
  <si>
    <t xml:space="preserve">- pom. 18 – 1 szt.
- pom. 19 – 1 szt.
</t>
  </si>
  <si>
    <t>F</t>
  </si>
  <si>
    <t xml:space="preserve">FARBA TABLICOWO-MAGNETYCZNA 
OK. 20 m2 </t>
  </si>
  <si>
    <t>Ściana malowana farbą do stworzenia powierzchni, po której można pisać kredą oraz przyczepiać magnesy. Malowanie na powierzchni ok.10m2  (na klasę). Półeczka ze sklejki  z otworami na pojemniki na kredę i magnesy + pojemniki (wykonanie indywidualne)
Kolor: grafit/czarny</t>
  </si>
  <si>
    <t xml:space="preserve">- pom. 18 – 1 szt.
- pom. 19 – 1 szt.
(przygotowanie i malowanie ścian istniejących)
- do kosztorysu przyjęto wydajność 1l/5m2
</t>
  </si>
  <si>
    <t>N</t>
  </si>
  <si>
    <t>NAPIS „PRZEDSZKOLE”</t>
  </si>
  <si>
    <t>Napis na elewacji budynku, wykonany z styroduru XPS, malowany na kolor RAL 7022, czcionka Times New Roman, wysokość 22 cm, grubość 5 cm</t>
  </si>
  <si>
    <t>1 szt.; analogiczny do napisu na frontowej ścianie szkoły</t>
  </si>
  <si>
    <t xml:space="preserve">analogiczny do napisu istniejącego na budynku </t>
  </si>
  <si>
    <t>ARKUSZ 3</t>
  </si>
  <si>
    <t xml:space="preserve">ZESTAWIENIE WYPOSAŻENIA MEBLOWEGO I UZUPEŁNIAJĄCEGO_BUDYNEK A </t>
  </si>
  <si>
    <r>
      <rPr>
        <b/>
        <sz val="10"/>
        <rFont val="Arial"/>
        <family val="2"/>
      </rPr>
      <t xml:space="preserve">22 – </t>
    </r>
    <r>
      <rPr>
        <b/>
        <sz val="10"/>
        <rFont val="Arial CE"/>
        <family val="2"/>
      </rPr>
      <t xml:space="preserve">KOMUNIKACJA </t>
    </r>
    <r>
      <rPr>
        <b/>
        <sz val="10"/>
        <rFont val="Arial"/>
        <family val="2"/>
      </rPr>
      <t xml:space="preserve"> (POM. A1.03)</t>
    </r>
  </si>
  <si>
    <t>22.1</t>
  </si>
  <si>
    <t>PUFA 1-OSOBOWA 
ok. 40 x 40 x 40 lub śr. 40 cm</t>
  </si>
  <si>
    <t>Kolory dopasowane do kolorów szafek ubraniowych (kolory pastelowe), np. 3x szary, 2x żółty, 2x jasnozielony; do wyboru z palety producenta; tkaniny łatwe do czyszczenia (z możliwością prania lub zmywalne); tkaniny trudnozapalne.</t>
  </si>
  <si>
    <r>
      <rPr>
        <b/>
        <sz val="10"/>
        <rFont val="Arial"/>
        <family val="2"/>
      </rPr>
      <t>23 – TOALETY</t>
    </r>
    <r>
      <rPr>
        <b/>
        <sz val="9"/>
        <rFont val="Arial CE"/>
        <family val="2"/>
      </rPr>
      <t xml:space="preserve"> </t>
    </r>
    <r>
      <rPr>
        <b/>
        <sz val="10"/>
        <rFont val="Arial"/>
        <family val="2"/>
      </rPr>
      <t xml:space="preserve"> (d.POM. A1.04, A1.05)</t>
    </r>
  </si>
  <si>
    <r>
      <rPr>
        <b/>
        <sz val="10"/>
        <rFont val="Arial"/>
        <family val="2"/>
      </rPr>
      <t>24 – d.</t>
    </r>
    <r>
      <rPr>
        <b/>
        <sz val="9"/>
        <rFont val="Arial CE"/>
        <family val="2"/>
      </rPr>
      <t>SALA WIELOFUNKCYJNA</t>
    </r>
    <r>
      <rPr>
        <b/>
        <sz val="10"/>
        <rFont val="Arial"/>
        <family val="2"/>
      </rPr>
      <t xml:space="preserve"> (POM. A1.06)</t>
    </r>
  </si>
  <si>
    <t>24.1</t>
  </si>
  <si>
    <t>PIANKOWY KOJEC dł. boku modułu 74 cm</t>
  </si>
  <si>
    <t>6 trójkątnych modułów z oparciem, składających się w kojec, kolor zielony; materace wykonane z pianki pokryte łatwą do utrzymania w czystości tkaniną PVC. Poszczególne elementy łączone za pomocą rzepów</t>
  </si>
  <si>
    <t xml:space="preserve">MB:  101321 </t>
  </si>
  <si>
    <t>24.2</t>
  </si>
  <si>
    <t>MATERAC KWADRATOWY DO PIANKOWEGO KOJCA dł. boku 74 cm</t>
  </si>
  <si>
    <t>kwadratowy moduł bez oparcia, kolor zielony; materace wykonane z pianki pokryte łatwą do utrzymania w czystości tkaniną PVC. Poszczególne elementy łączone za pomocą rzepów.</t>
  </si>
  <si>
    <t xml:space="preserve">MB: 101320 </t>
  </si>
  <si>
    <t>24.3</t>
  </si>
  <si>
    <t>LEŻACZEK DO PIANKOWEGO KOJCA, dł. boku 74 cm</t>
  </si>
  <si>
    <t>kwadratowy moduł z oparciem, kolor zielony; materace wykonane z pianki pokryte łatwą do utrzymania w czystości tkaniną PVC. Poszczególne elementy łączone za pomocą rzepów</t>
  </si>
  <si>
    <t xml:space="preserve">MB: 101319 </t>
  </si>
  <si>
    <t>24.4</t>
  </si>
  <si>
    <t>STÓŁ PODŚWIETLANY ok. 120 x 60 x 60 cm</t>
  </si>
  <si>
    <t>stół z podświetlanym blatem, służący do podświetlania przejrzystych i przezroczystych obiektów, kolor ramy: jasne drewno, kolor blatu: biały, rama stołu wykonana z płyty laminowanej lub sklejki</t>
  </si>
  <si>
    <t xml:space="preserve">MB: 096942 </t>
  </si>
  <si>
    <t>24.4a</t>
  </si>
  <si>
    <t>TRANSPARENTNE KLOCKI (do stołu podświetlanego)</t>
  </si>
  <si>
    <t>Przezroczyste plastikowe klocki w różnych kolorach i kształtach (np. walec, sześcian, prostopadłościan, most itp.)</t>
  </si>
  <si>
    <t xml:space="preserve">MB: 354068 </t>
  </si>
  <si>
    <t>24.5</t>
  </si>
  <si>
    <t>ZESTAW PIANKOWYCH KLOCKÓW</t>
  </si>
  <si>
    <t>klocki wykonane z pianki, pokryte trwałą, zmywalną tkaniną, łatwą do utrzymania w czystości, kolory: szare, beżowe, żółte, białe, niebieskie; wymiary elementów od 30x30x15 cm do 30x30x90 cm; kształty klocków pozwalające na tworzenie torów przeszkód i przestrzennych konstrukcji, np. walce, prostopadłościany, mostki itp.</t>
  </si>
  <si>
    <t>Min. 10 klocków</t>
  </si>
  <si>
    <t xml:space="preserve">MB: 101832 </t>
  </si>
  <si>
    <t>24.6</t>
  </si>
  <si>
    <t xml:space="preserve">STÓŁ PÓŁOKRĄGŁY ok. 140 x 70 x 59 cm </t>
  </si>
  <si>
    <t>stół półokrągły na stelażu metalowym z okrągłymi nogami; blaty stołu wykonane ze sklejki (gr. 25 mm) pokrytej kolorowym laminatem HPL lub z płyty laminowanej (gr. 25 mm) w kolorze jasnego drewna wykończonej obrzeżem ABS o gr. 2 mm; stelaż metalowy z profilu 40x20 mm; nogi metalowe okrągłe w kolorze aluminium (średnica 40 mm); plastikowe stopki zapobiegające rysowaniu podłogi.
Rozm. 3 , kolor: jasne drewno</t>
  </si>
  <si>
    <t>rozmiar do potwierdzenia z Użytkownikiem</t>
  </si>
  <si>
    <t xml:space="preserve">MB: B9012-03-08-MW00-Z-SP-PA </t>
  </si>
  <si>
    <t>24.7</t>
  </si>
  <si>
    <t>KRZESŁO (dla dzieci)</t>
  </si>
  <si>
    <t>Krzesełko wykonane z tworzywa sztucznego, o ergonomicznym kształcie, odporne na zabrudzenia, wilgoć i zarysowania, stelaż krzesełek w kolorze srebrnym, wykonany z rury okrągłej o śr. 18 lub 22 mm; posiada zatyczki  chroniące podłogę przed zarysowaniem.
Rozm. 3 , kolor: szary</t>
  </si>
  <si>
    <t xml:space="preserve">MB: 256100 </t>
  </si>
  <si>
    <t>24.8</t>
  </si>
  <si>
    <t>GRUSZKI DO SIEDZENIA śr. 40 cm, wys. 60 cm</t>
  </si>
  <si>
    <t>gruszki wypełnione granulatem, dopasowujące się kształtem do osoby siedzącej; pokryte trwałą tkaniną PCV, łatwą do utrzymania w czystości;  kolory: szary (2), żółty (2), zielony (2)</t>
  </si>
  <si>
    <t>MB:  101692 (2 – szare), 101405 (2 – zielone),  101408 (2 – żółte)</t>
  </si>
  <si>
    <t>24.9</t>
  </si>
  <si>
    <t>ZABAWKOWY SKLEPIK I KUCHNIA ok. 106 x 40 x 106 cm</t>
  </si>
  <si>
    <t>Drewniany kącik w stylu skandynawskim, elementy tworzące moduł  zestawiane na różne sposoby, zestaw służący do naśladowania codziennych sytuacji; do zestawu dołączone akcesoria, np. skaner, kran, ekspres do kawy, piekarnik itp., wys. blatu 60 cm, kolorystyka: biel, jasna szarość, kolory pastelowe, jasne drewno</t>
  </si>
  <si>
    <t xml:space="preserve">MB:  309103 </t>
  </si>
  <si>
    <t>24.10</t>
  </si>
  <si>
    <t>ZABAWKOWA LODZIARNIA ok. 120 x 47 x 143 cm</t>
  </si>
  <si>
    <t xml:space="preserve">Drewniany kącik o wyglądzie lodziarni; wykonany z płyty w tonacji jasnego drewna o gr. 18 mm. Daszek i kółka z płyty MDF o gr. 12 mm, półka z płyty MDF o gr. 18 mm. Słupki z lakierowanej sklejki o gr. 18 mm
</t>
  </si>
  <si>
    <t xml:space="preserve">MB:  100708 </t>
  </si>
  <si>
    <t>24.11</t>
  </si>
  <si>
    <t>ZABAWKOWA POCZTA ok. 73 x 51 x 160 cm</t>
  </si>
  <si>
    <t xml:space="preserve">drewniany kącik listonosza, wykonany z płyty laminowanej w tonacji jasnego drewna, o gr. 18 mm; wyposażony w makatki z kieszonkami do segregowania listów; wys. blatu ok. 60 cm;  w komplecie akcesoria: np.. pocztówki, koperty, znaczki itp., kolorystyka: jasne drewno, biel, jasna szarość, kolory pastelowe
</t>
  </si>
  <si>
    <t xml:space="preserve">MB: 100887 </t>
  </si>
  <si>
    <t>24.12</t>
  </si>
  <si>
    <t>TŁO DO PRZEDSTAWIEŃ TEATRALNYCH wys. 3,30 cm; szer. ok. 5m</t>
  </si>
  <si>
    <t>Tło do wykorzystania przy przedstawieniach teatralnych, wykonane z tkaniny łatwej do utrzymania w czystości, o trwałych kolorach, dopasowanych do innych elementów wyposażenia wnętrza;  Drążek do zwieszenia kotary montowany do ściany – stal nierdzewna</t>
  </si>
  <si>
    <t>wzór do ustalenia z Użytkownikiem</t>
  </si>
  <si>
    <t>Rozwiązanie indywidualne</t>
  </si>
  <si>
    <t>24.13</t>
  </si>
  <si>
    <t>ZABAWKA SENSORYCZNA CEKINOWE LUSTRO – KWIATEK</t>
  </si>
  <si>
    <t>dekoracyjne lusterka z powierzchniami cekinowymi, slużącymi do ćwiczeń sensorycznych; wykonane z drewna, akrylu i tkaniny pokrytej cekinami; wym. ok. 77 x 55 x 2,5 cm; kolor: srebrno – złoty lub inny z palety producenta</t>
  </si>
  <si>
    <t xml:space="preserve">MB: 356198 </t>
  </si>
  <si>
    <t>24.14</t>
  </si>
  <si>
    <t>ZABAWKA SENSORYCZNA CEKINOWA TRAWA</t>
  </si>
  <si>
    <t>dekoracja z powierzchniami cekinowymi, slużącymi do ćwiczeń sensorycznych; wykonane z drewna, akrylu i tkaniny pokrytej cekinami; wym. ok. 60 x 34 x 1,5 cm; kolor: srebrno – zielony lub inny z palety producenta</t>
  </si>
  <si>
    <t xml:space="preserve">MB: 356201 </t>
  </si>
  <si>
    <t>24.15</t>
  </si>
  <si>
    <t>KOTARA SCENICZNA 
Wys. ok. 3,30m, szer. 6m</t>
  </si>
  <si>
    <t>Kolor – ciemna oliwka lub szary grant – do wyboru z oferty producenta; kotara dwustronna; rozsuwana ręcznie. Drążek do zwieszenia kotary montowany do ściany – stal nierdzewna; tkanina trudnozapalna; nieprzezierna</t>
  </si>
  <si>
    <t>24.16</t>
  </si>
  <si>
    <t xml:space="preserve"> PROJEKTOR</t>
  </si>
  <si>
    <r>
      <rPr>
        <b/>
        <sz val="10"/>
        <rFont val="Arial"/>
        <family val="2"/>
      </rPr>
      <t xml:space="preserve">25 – </t>
    </r>
    <r>
      <rPr>
        <b/>
        <sz val="9"/>
        <rFont val="Arial CE"/>
        <family val="2"/>
      </rPr>
      <t>ZAPLECZE</t>
    </r>
    <r>
      <rPr>
        <b/>
        <sz val="10"/>
        <rFont val="Arial"/>
        <family val="2"/>
      </rPr>
      <t xml:space="preserve"> </t>
    </r>
  </si>
  <si>
    <t>25.1</t>
  </si>
  <si>
    <t>25.2</t>
  </si>
  <si>
    <t>Stół roboczy 
150 x 60 x 72 cm</t>
  </si>
  <si>
    <t>Wykonane z płyty laminowanej o gr. 18 mm, w tonacji jasnego drewna, z kolorowymi elementami (białymi) wykonanymi z płyty MDF o gr. 18 mm, pokrytej trwałą okleiną termoplastyczną.</t>
  </si>
  <si>
    <t>25.3</t>
  </si>
  <si>
    <t>25.4</t>
  </si>
  <si>
    <t>Szafka podwójna  w kolorze popielatym; na odzież czystą i brudną; metalowa</t>
  </si>
  <si>
    <t>26 – SALA LEKCYJNA – MATEMATYKA (POM. A1.09)</t>
  </si>
  <si>
    <t>26.1</t>
  </si>
  <si>
    <t>Wykonane z płyty laminowanej o gr. 18 mm, w tonacji jasnego drewna, z kolorowymi elementami (białymi) wykonanymi z płyty MDF o gr. 18 mm, pokrytej trwałą okleiną termoplastyczną z czterema szufladami po prawej stronie; zamykane na zamek (jeden dla szuflady i szafki). Pochwyty, w formie kulek; stal nierdzewna lub aluminium.</t>
  </si>
  <si>
    <t>26.2</t>
  </si>
  <si>
    <t>Blat wykonany ze sklejki pokrytej HPL o grubości min.18 mm w kolorze jasnego drewna; krawędzie wykończone w kolorze sklejki. Nogi zaokrąglone; wykonane z metalu z możliwością regulacji wysokości w rozmiarze 3-6 wyposażone w stopkę zabezpieczającą. Dodatkowo, uchwyt na plecaki. Nogi w kolorze jasnoszarym z oznaczeniem grupy wysokościowej w formie kolorowego paska. Kolorystyka pastelowa.</t>
  </si>
  <si>
    <t xml:space="preserve">MOCKUP </t>
  </si>
  <si>
    <t>26.3</t>
  </si>
  <si>
    <t>Krzesło konferencyjne na stelażu metalowym. Tapicerowane siedzisko i oparcie w kolorze ciemnopopielatym. Nóżki jasnoszare wyposażone w stopkę zabezpieczającą. Kolor: grafitowy</t>
  </si>
  <si>
    <t>26.4</t>
  </si>
  <si>
    <t xml:space="preserve"> 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</t>
  </si>
  <si>
    <t>11x rozm. 3-4, 14x rozm. 5-6, 4x rozm.6-7, kolor stelaża aluminium
(uwzględniono 1 krzesło zapasowe)</t>
  </si>
  <si>
    <t>26.5</t>
  </si>
  <si>
    <t>SZAFA 
ok. 82 x 40 x 223 cm</t>
  </si>
  <si>
    <t>Szafa wyposażona w półki. Obudowa w kolorze jasnego drewna z płyty laminowanej o gr. min. 18 mm.
Kolor: obudowa w kolorze jasnego drewna; półki białe lub szare.</t>
  </si>
  <si>
    <t>MB: szafa Grande 096919</t>
  </si>
  <si>
    <t>26.6</t>
  </si>
  <si>
    <t>REGAŁ
ok. 88 x 40 x 223 cm</t>
  </si>
  <si>
    <t>Szafa zamykana drzwiczkami pełnymi; wyposażona w półki. Obudowa w kolorze jasnego drewna z płyty laminowanej o gr. min. 18 mm. Drzwiczki z cichym domykiem. 
Kolor: obudowa w kolorze jasnego drewna; drzwiczki i półki białe lub szare.</t>
  </si>
  <si>
    <t xml:space="preserve">MB: regał Grande biblioteczny  096933 </t>
  </si>
  <si>
    <t>26.7</t>
  </si>
  <si>
    <t>SZAFKA 
ok. 82 x 40 x 117 cm</t>
  </si>
  <si>
    <t>MB: regał Grande L  096900, drzwiczki wysokie szare  096878</t>
  </si>
  <si>
    <t>26.8</t>
  </si>
  <si>
    <t>REGAŁ 
ok. 82 x 40 x 117 cm</t>
  </si>
  <si>
    <t>Szafa  wyposażona w półki. Obudowa w kolorze jasnego drewna z płyty laminowanej o gr. min. 18 mm. 
Kolor: obudowa w kolorze jasnego drewna; półki białe lub szare.</t>
  </si>
  <si>
    <t>MB: regał Grande L  096900</t>
  </si>
  <si>
    <t>26.9</t>
  </si>
  <si>
    <t>KOMODA 
ok. 82 x 40 x 82 cm</t>
  </si>
  <si>
    <t>Komoda wyposażona w półki. Obudowa w kolorze jasnego drewna z płyty laminowanej o gr. min. 18 mm. 
Kolor: obudowa w kolorze jasnego drewna; szuflady białe lub szare.</t>
  </si>
  <si>
    <t xml:space="preserve">MB: regał Grande M z 8 szufladami  096902 </t>
  </si>
  <si>
    <t>27 – SALA LEKCYJNA PRZYRODNICZA (POM. A1.01)</t>
  </si>
  <si>
    <t>27.1</t>
  </si>
  <si>
    <t>27.2</t>
  </si>
  <si>
    <t>BIURKO (dla 2. uczniów klas 4-8) 
ok.130 x 50 cm</t>
  </si>
  <si>
    <t>Blat wykonany ze sklejki pokrytej HPL o grubości min.18 mm w kolorze jasnego drewna; krawędzie wykończone w kolorze sklejki. Nogi zaokrąglone; wykonane z metalu z możliwością regulacji wysokości w rozmiarze 3-7 wyposażone w stopkę zabezpieczającą. Dodatkowo, uchwyt na plecaki. Nogi w kolorze jasnoszarym z oznaczeniem grupy wysokościowej w formie kolorowego paska. Kolorystyka pastelowa.</t>
  </si>
  <si>
    <t xml:space="preserve">MB: B9035-37-08-SP-2EMC05-PA-P </t>
  </si>
  <si>
    <t>27.3</t>
  </si>
  <si>
    <t>27.4</t>
  </si>
  <si>
    <t>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</t>
  </si>
  <si>
    <t>11x rozm. 3-4, 14x rozm. 5-6, 4x rozm.6-7, 
(uwzględniono 1 krzesło zapasowe)</t>
  </si>
  <si>
    <t>27.5</t>
  </si>
  <si>
    <t>ZESTAW MEBLOWY 
ok. 328 x 50 x 190 cm</t>
  </si>
  <si>
    <t>Zestaw 4 szaf; dół zamykany drzwiczkami; powyżej półki.
Obudowa w kolorze jasnego drewna z płyty laminowanej o gr. min. 18 mm. Drzwiczki z cichym domykiem. 
Kolor: obudowa w kolorze jasnego drewna; drzwiczki i półki białe lub szare.</t>
  </si>
  <si>
    <t xml:space="preserve">MB: Grande zestaw 12 ZEST5322 </t>
  </si>
  <si>
    <t>27.6</t>
  </si>
  <si>
    <t>ZESTAW MEBLOWY ok. 328 x 40 x 190 cm</t>
  </si>
  <si>
    <t>Meble wykonane z płyty laminowanej o gr. 18 mm, w kolorze jasnego drewna oraz białym lub szarym, wyposażony w półki (ok. 70%) i szuflady (ok. 30%), drzwiczki z cichym domykiem</t>
  </si>
  <si>
    <t xml:space="preserve">MB: Grande zestaw 16 ZEST5326 </t>
  </si>
  <si>
    <t>27.7</t>
  </si>
  <si>
    <t>ZESTAW MEBLOWY 
ok. 162 x 50 x 190 cm</t>
  </si>
  <si>
    <t>Zestaw 2 szaf; dół zamykany drzwiczkami pełnymi;  powyżej półki zamykane drzwiczkami przeszklonymi.
Obudowa w kolorze jasnego drewna z płyty laminowanej o gr. min. 18 mm. Drzwiczki z cichym domykiem. 
Kolor: obudowa w kolorze jasnego drewna; drzwiczki i półki białe lub szare.</t>
  </si>
  <si>
    <t xml:space="preserve">MB: Grande zestaw 24 ZEST5334 </t>
  </si>
  <si>
    <t>27.8</t>
  </si>
  <si>
    <t>SZAFA 
ok. 82 x 50 x 190 cm</t>
  </si>
  <si>
    <t xml:space="preserve">MB: Grande szafa 096922 </t>
  </si>
  <si>
    <t>27.9</t>
  </si>
  <si>
    <t xml:space="preserve">STOJAK NA MAPY
ok. 90 x 40 x 70 </t>
  </si>
  <si>
    <t>Obudowa w kolorze jasnego drewna z płyty laminowanej o gr. min. 18 mm. Przegródki – ok 8-10 na pionowe ustawienie map. Stojak na kółkach.</t>
  </si>
  <si>
    <t xml:space="preserve">MB: D613509-05 </t>
  </si>
  <si>
    <t>27.10</t>
  </si>
  <si>
    <t>27.11</t>
  </si>
  <si>
    <t>27.12</t>
  </si>
  <si>
    <t>WIESZAK NA PLANSZE DYDAKTYCZNE
ok. 90 x 50 x 120</t>
  </si>
  <si>
    <t>Konstrukcja wieszaka stalowa; stojak  na kółkach. 
Kolor: szary</t>
  </si>
  <si>
    <t xml:space="preserve">MB:  F613504-0-02 </t>
  </si>
  <si>
    <t>27.13</t>
  </si>
  <si>
    <t>SZAFKA LABORATORYJNA MOBILNA
ok. 156 x 60 x 90 cm</t>
  </si>
  <si>
    <t>Szafka laboratoryjna  z białej płyty laminowanej o gr. 18 mm, blat pokryty laminatem HPL, stelaż z profilu aluminiowego. Blat – składany, 2 zamykane na kluczyk szafki z półką o regulowanej wysokości oraz 5 szuflad. Stół wyposażony w gniazdka elektryczne wysuwane z blatu i kabel o dł. ok. 1,5 m. Szafka na kółkach z hamulcem/blokadą.</t>
  </si>
  <si>
    <t xml:space="preserve">MB: 096743 </t>
  </si>
  <si>
    <t>27.14</t>
  </si>
  <si>
    <t xml:space="preserve">WÓZEK Z PÓŁKAMI
ok. 86 x 54 x 92 cm </t>
  </si>
  <si>
    <t>Wózek na pomoce naukowe; wykonany ze stali nierdzewnej, z półkami ze stali chromowanej; na kółkach z hamulcem/blokadą</t>
  </si>
  <si>
    <t xml:space="preserve">MB: 819042 </t>
  </si>
  <si>
    <r>
      <rPr>
        <b/>
        <sz val="10"/>
        <rFont val="Arial"/>
        <family val="2"/>
      </rPr>
      <t>28 – SZATNIA</t>
    </r>
    <r>
      <rPr>
        <b/>
        <sz val="9"/>
        <rFont val="Arial CE"/>
        <family val="2"/>
      </rPr>
      <t xml:space="preserve"> </t>
    </r>
    <r>
      <rPr>
        <b/>
        <sz val="10"/>
        <rFont val="Arial"/>
        <family val="2"/>
      </rPr>
      <t xml:space="preserve"> (POM. A1.02)</t>
    </r>
  </si>
  <si>
    <t>28.1</t>
  </si>
  <si>
    <t>SZAFKA UBRANIOWA (moduł 6-osobowy) ok.90 x 49 x 180 cm</t>
  </si>
  <si>
    <t xml:space="preserve">Kolory drzwiczek: 
Żółty (36), 
Popielaty -  (60),
Pomarańczowy - (30)
 30
Kolorystyka do ustalenia z Użytkownikiem </t>
  </si>
  <si>
    <t>21</t>
  </si>
  <si>
    <t xml:space="preserve">MB:
805101 - żółte
805102 – pomarańczowe
805104 – popielate </t>
  </si>
  <si>
    <t>28.2</t>
  </si>
  <si>
    <t>SZAFKA UBRANIOWA (moduł 4-osobowy) ok. 60 x 49 x 180 cm</t>
  </si>
  <si>
    <r>
      <rPr>
        <sz val="10"/>
        <color indexed="8"/>
        <rFont val="Arial"/>
        <family val="2"/>
      </rPr>
      <t xml:space="preserve">Szafka szatniowa z </t>
    </r>
    <r>
      <rPr>
        <b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schowkami z blachy stalowej pokrytej farbą proszkową. Drzwi z wywietrznikami oraz identyfikatorem (w komplecie). Szafki zamykane są zamkiem dwukluczowym z jednopunktowym ryglowaniem; zamek wyposażony jest w dwa kluczyki. Szafy łączone pomiędzy sobą (montaż systemowy). Szafa z drążkiem i haczykami oraz półką.  Skrytka ok. 26 x 47 x 68,5 cm. Do szafy w komplecie  klucz Master.</t>
    </r>
  </si>
  <si>
    <t xml:space="preserve">Kolory drzwiczek: 
Żółty-  (0), 
Popielaty -  (2),
Pomarańczowy - (2)
Kolorystyka do ustalenia z Użytkownikiem </t>
  </si>
  <si>
    <t xml:space="preserve">MB:
805108 - żółte
805109 – pomarańczowe
805111 – popielate
 </t>
  </si>
  <si>
    <t>28.4a,b,c,d</t>
  </si>
  <si>
    <t xml:space="preserve">ŁAWKI 
a-długość ok. 356 cm szer. 60-35cm 
b-długość ok. 398 cm szer. 75-50cm + 240x60(oparcie)
c-długość ok. 427 cm szer. 70-15cm 
d-długość ok. 273 cm szer. 70-15cm </t>
  </si>
  <si>
    <t>Ławka ze sklejki gr. 2cm, klejonej z dwu warstw (2cm każda z warstw); wzmocniona stelażem drewnianym, na nóżkach stożkowych  z drewna bukowego lub podbudowie ciągłej; sklejka szlifowana i malowana; sklejka trudnozapalna; wykonanie analogiczne do istniejących; ławki c i d – montowane na posadzce w spadku</t>
  </si>
  <si>
    <t>Sklejka szlifowana do uzyskania całkowitej gładkości; krawędzie delikatnie fazowane, bez uszczerbków</t>
  </si>
  <si>
    <t>rozwiązanie analogiczne do wykonanych w bud. BC</t>
  </si>
  <si>
    <r>
      <rPr>
        <b/>
        <sz val="10"/>
        <rFont val="Arial"/>
        <family val="2"/>
      </rPr>
      <t xml:space="preserve">29 – </t>
    </r>
    <r>
      <rPr>
        <b/>
        <sz val="9"/>
        <rFont val="Arial CE"/>
        <family val="2"/>
      </rPr>
      <t>KOMUNIKACJA</t>
    </r>
    <r>
      <rPr>
        <b/>
        <sz val="10"/>
        <rFont val="Arial"/>
        <family val="2"/>
      </rPr>
      <t xml:space="preserve"> (POM. A2.08)</t>
    </r>
  </si>
  <si>
    <t>29.1</t>
  </si>
  <si>
    <t>PUFA 1-OSOBOWA ok. 40 x 40 x 40 cm / śr.40</t>
  </si>
  <si>
    <t>29.2</t>
  </si>
  <si>
    <t>ŁAWKA ‘STONOGA’</t>
  </si>
  <si>
    <t>Ławka ‘stonoga’ ze sklejki gr. 2cm, klejonej z dwu warstw (2cm każda z warstw); wzmocniona stelażem drewnianym, na nóżkach stożkowych z drewna bukowego; sklejka szlifowana i malowana; sklejka trudnozapalna; wykonanie analogiczne do istniejących</t>
  </si>
  <si>
    <r>
      <rPr>
        <b/>
        <sz val="10"/>
        <rFont val="Arial"/>
        <family val="2"/>
      </rPr>
      <t xml:space="preserve">30 – </t>
    </r>
    <r>
      <rPr>
        <b/>
        <sz val="9"/>
        <rFont val="Arial CE"/>
        <family val="2"/>
      </rPr>
      <t>POKÓJ NAUCZYCIELSKI</t>
    </r>
    <r>
      <rPr>
        <b/>
        <sz val="10"/>
        <rFont val="Arial"/>
        <family val="2"/>
      </rPr>
      <t xml:space="preserve"> (POM. A2.11)</t>
    </r>
  </si>
  <si>
    <t>30.1</t>
  </si>
  <si>
    <t>STÓŁ 
ok. 370 x 85 x 76 cm</t>
  </si>
  <si>
    <t>Stół wykonany indywidualnie z płyty laminowanej o gr. 18 mm, w tonacji jasnego drewna, z kolorowymi elementami (białymi). Stelaż stalowy w osi stołu; bez nóg po obwodzie. W osi stołu rynna z gniazdami do podłączenia  laptopów (4 komplety). Kolorystyka harmonijnie dopasowanym do pozostałych mebli.</t>
  </si>
  <si>
    <t>30.2</t>
  </si>
  <si>
    <t>Kolor (stelaż i nóżki) – jasne drewno analogicznie do stolika, pasujący do pozostałych mebli, 
kolor tkaniny: miętowy/ platynowy, wybarwienie drewna  do ustalenia.</t>
  </si>
  <si>
    <t>12</t>
  </si>
  <si>
    <t>Paged: Krzesło Prop A-4395</t>
  </si>
  <si>
    <t>30.3</t>
  </si>
  <si>
    <t>SZAFA UBRANIOWA ok. 180 x 60 x 190 cm</t>
  </si>
  <si>
    <t>Szafa wykonania indywidualnie, z lustrem, trzydrzwiowa z drzwiami przesuwnymi. Kolor dopasowany do pozostałych mebli (jasne drewno, biały, szary).</t>
  </si>
  <si>
    <t>30.4</t>
  </si>
  <si>
    <t>REGAŁ Z WKŁADKĄ NA DZIENNIKI 
ok. 50 x 42 x 190 cm</t>
  </si>
  <si>
    <t>Regał wykonania indywidualnie, pięciopółkowy, dwie półki z wkładką na dzienniki, najwyższa półka i dwie najniższe zamknięte białymi drzwiami. Kolor dopasowany do pozostałych mebli (jasne drewno, biały, szary).</t>
  </si>
  <si>
    <t>30.5</t>
  </si>
  <si>
    <t>SZAFA SKRYTKOWA
 ok. 90 x 42 x 190 cm</t>
  </si>
  <si>
    <t>Szafa wykonana indywidualnie.
15 wnęk zamykanych drzwiami.
Kolor dopasowany do pozostałych mebli (jasne drewno, biały, szary).
Szafki wyposażone w kluczyki i numerki</t>
  </si>
  <si>
    <t>NS: seria Prima NB9353</t>
  </si>
  <si>
    <t>30.6</t>
  </si>
  <si>
    <t>KOMODA Z SZUFLADAMI 
ok. 90 x 42 x 120 cm</t>
  </si>
  <si>
    <t xml:space="preserve">Komoda  wykonana indywidualnie.
6 szuflad
Kolor dopasowany do pozostałych mebli (jasne drewno, biały, szary).
</t>
  </si>
  <si>
    <t>NS: seria Prima NB1103</t>
  </si>
  <si>
    <t>30.7</t>
  </si>
  <si>
    <t>BLAT
 ok. 310 x 42 cm</t>
  </si>
  <si>
    <t>Blat wykonany indywidualnie; połączony z zabudową meblową kuchenną; mocowany do ściany; gr. min. 3cm</t>
  </si>
  <si>
    <t>30.8</t>
  </si>
  <si>
    <t>ZABUDOWA MEBLOWA KUCHENNA 
ok. 210 x 60 x 86 cm</t>
  </si>
  <si>
    <t>Zabudowa wykonana indywidualnie. Wyposażona w lodówkę wbudowaną oraz dwie szafki z szufladami głębokimi 4 i płytkimi 2. Blat gr. min. 3cm.
Kolor dopasowany do pozostałych mebli (jasne drewno, biały, szary).</t>
  </si>
  <si>
    <t>uwaga: wyposażenie pokoju nauczycielskiego powinno stanowić jednolity komplet mebli.</t>
  </si>
  <si>
    <t>31 – SALA LEKCYJNA – TECHNIKA/PLASTYKA (POM. A2.12)</t>
  </si>
  <si>
    <t>31.1</t>
  </si>
  <si>
    <t>STÓŁ WARSZTATOWY UCZNIA ok. 150 x 60 x 71/76</t>
  </si>
  <si>
    <t xml:space="preserve">Stół wykonany ze sklejki w naturalnym kolorze; stelaż stalowy w kolorze szarym; regulowana wys. stołu. Stół wyposażony w 2 potrójne gniazdka </t>
  </si>
  <si>
    <t xml:space="preserve">MB: 098352 </t>
  </si>
  <si>
    <t>31.2</t>
  </si>
  <si>
    <t>STÓŁ WARSZTATOWY UCZNIA 
ok. 100 x 60 x 71/76</t>
  </si>
  <si>
    <t xml:space="preserve">Stół wykonany ze sklejki w naturalnym kolorze; stelaż stalowy w kolorze szarym; regulowana wys. stołu. Stół wyposażony w 1 potrójne gniazdka </t>
  </si>
  <si>
    <t>MB: 098351</t>
  </si>
  <si>
    <t>31.3</t>
  </si>
  <si>
    <t>KRZESŁO dla nauczyciela</t>
  </si>
  <si>
    <t>31.4</t>
  </si>
  <si>
    <t>11x rozm. 3-4, 14x rozm. 5-6, 4x rozm.6-7, kolor stelaża aluminium</t>
  </si>
  <si>
    <t>31.5</t>
  </si>
  <si>
    <t>STÓŁ WARSZTATOWY NAUCZYCIELA Z NADSTAWKĄ ok. 150 x 60 x 71/76</t>
  </si>
  <si>
    <t>MB: ZEST5819</t>
  </si>
  <si>
    <t>31.6</t>
  </si>
  <si>
    <t>REGAŁ MOBILNY, DWUSTRONNY ok. 104 x 48 x 117</t>
  </si>
  <si>
    <t xml:space="preserve">Regał wykonany z płyty laminowanej o gr. 18 mm, w kolorze jasnego drewna, dwustronny, mobilny – na kółkach
   </t>
  </si>
  <si>
    <t>MB: 096930</t>
  </si>
  <si>
    <t>31.7</t>
  </si>
  <si>
    <t>REGAŁ NARZĘDZIOWY ok. 60 x 38 x 83</t>
  </si>
  <si>
    <t xml:space="preserve">Plastikowy regał narzędziowy na kółkach, składający się z 3 segmentów ustawionych jeden na drugim; szuflady z  przegródkami na narzędzia; wyposażony w  pojemniki na mniejsze akcesoria. </t>
  </si>
  <si>
    <t>MB: 852273</t>
  </si>
  <si>
    <t>31.8</t>
  </si>
  <si>
    <t>SZAFKA – ORGANIZER ok. 82 x 38 x 82</t>
  </si>
  <si>
    <t>Szafki wykonane z płyty laminowanej o gr. 18 mm, w kolorze jasnego drewna, z półkami w różnych wielkościach</t>
  </si>
  <si>
    <t>MB: 098271</t>
  </si>
  <si>
    <t>31.9</t>
  </si>
  <si>
    <t>31.10</t>
  </si>
  <si>
    <t>SZAFA ok. 82 x 40 x 223 cm</t>
  </si>
  <si>
    <t>szafa wykonana z płyty laminowanej o gr. 18 mm, w kolorze jasnego drewna; drzwi z zawiasami 90 stopni, z cichym domykiem, zamykane na zamek; wyposażone w 5 półek.</t>
  </si>
  <si>
    <t>MB: 096920</t>
  </si>
  <si>
    <t>31.11</t>
  </si>
  <si>
    <t>ZESTAW MEBLOWY – REGAŁ Z SZEROKIMI SZUFLADAMI + NADSTAWKA Z DRZWIAMI ok. 82 x 62 x 164</t>
  </si>
  <si>
    <t>Szafa z pólkami oraz szerokimi szufladami o niskiej wysokości, przeznaczonymi do przechowywania prac plastycznych; wykonana z płyty laminowanej o gr. 18 mm, kolorystyka: skrzynia w kolorze jasnego drewna, drzwiczki i szuflady białe lub szare</t>
  </si>
  <si>
    <t>MB: ZEST5714</t>
  </si>
  <si>
    <t>32 – SALA LEKCYJNA – J.ANG, J.NIEM. (POM. A2.01)</t>
  </si>
  <si>
    <t>32.1</t>
  </si>
  <si>
    <t>32.2</t>
  </si>
  <si>
    <t>32.3</t>
  </si>
  <si>
    <t>32.4</t>
  </si>
  <si>
    <t>32.5</t>
  </si>
  <si>
    <t>ZESTAW MEBLOWY ok. 350 x 42 x 201 cm</t>
  </si>
  <si>
    <t>Obudowa z płyty laminowanej o gr. min. 18 mm. Drzwiczki z cichym domykiem. 
Kolor: obudowa w kolorze jasnego drewna; drzwiczki i półki białe lub szare; szafy wyposażone w półki otwarte i zamknięte – od dołu dużymi drzwiczkami, od góry małymi, w środku półki otwarte</t>
  </si>
  <si>
    <t xml:space="preserve">MB: Quadro SET6231 </t>
  </si>
  <si>
    <r>
      <rPr>
        <b/>
        <sz val="10"/>
        <rFont val="Arial"/>
        <family val="2"/>
      </rPr>
      <t xml:space="preserve">33 – </t>
    </r>
    <r>
      <rPr>
        <b/>
        <sz val="9"/>
        <rFont val="Arial CE"/>
        <family val="2"/>
      </rPr>
      <t>SALA KOMPUTEROWA</t>
    </r>
    <r>
      <rPr>
        <b/>
        <sz val="10"/>
        <rFont val="Arial"/>
        <family val="2"/>
      </rPr>
      <t xml:space="preserve"> (POM. A3.01)</t>
    </r>
  </si>
  <si>
    <r>
      <rPr>
        <b/>
        <sz val="10"/>
        <rFont val="Arial"/>
        <family val="2"/>
      </rPr>
      <t xml:space="preserve">Uwaga:
</t>
    </r>
    <r>
      <rPr>
        <sz val="10"/>
        <rFont val="Arial"/>
        <family val="2"/>
      </rPr>
      <t>Pomieszczenie sali komputerowej zlokalizowane jest na na poddaszu. Wszystkie wymiary należy zweryfikować na budowie i potwierdzić z projektantem.
W zabudowie meblowej należy uwzględnić nietypowe elementy wykończeniowe ze sklejki, zamykające przestrzenie pomiędzy szafkami a skosami dachu.</t>
    </r>
  </si>
  <si>
    <t>33.1</t>
  </si>
  <si>
    <t>STÓŁ 345x60x71cm</t>
  </si>
  <si>
    <t>Stół wykonany indywidualnie z płyty laminowanej o gr. 18 mm, w tonacji jasnego drewna, z kolorowymi elementami (białymi). Stelaż stalowy; bez nóg po obwodzie. Stół wyposażony w rynnę z gniazdami do podłączenia komputerów. Kolorystyka harmonijnie dopasowanym do pozostałych mebli.</t>
  </si>
  <si>
    <t>33.2</t>
  </si>
  <si>
    <t>STÓŁ 395x120x71cm</t>
  </si>
  <si>
    <t>Stół wykonany indywidualnie z płyty laminowanej o gr. 18 mm, w tonacji jasnego drewna, z kolorowymi elementami (białymi). Stelaż stalowy w osi stołu; bez nóg po obwodzie. Stół wyposażony w rynnę z gniazdami do podłączenia komputerów. Kolorystyka harmonijnie dopasowanym do pozostałych mebli.</t>
  </si>
  <si>
    <t>33.3</t>
  </si>
  <si>
    <t xml:space="preserve">KRZESŁO (dla uczniów klas 4-8, z możliwością regulacji w rozm. 4-6) </t>
  </si>
  <si>
    <t xml:space="preserve">MB:  096112 </t>
  </si>
  <si>
    <t>33.4</t>
  </si>
  <si>
    <t>33.5</t>
  </si>
  <si>
    <t>33.6</t>
  </si>
  <si>
    <t>REGAŁ 82x38x82,2</t>
  </si>
  <si>
    <t>Szafa zamykana drzwiczkami pełnymi; wyposażona w półki. Obudowa  z płyty laminowanej (klon) o gr. min. 18 mm. Drzwiczki z cichym domykiem. 
Kolor: obudowa w kolorze jasnego drewna; drzwiczki i półki białe lub szare.</t>
  </si>
  <si>
    <t>MB: 096898/096874</t>
  </si>
  <si>
    <t>33.7</t>
  </si>
  <si>
    <t>Szafa zamykana drzwiczkami pełnymi; wyposażona w szuflady (8szt). Obudowa w kolorze jasnego drewna z płyty laminowanej (klon) o gr. min. 18 mm. Drzwiczki z cichym domykiem. 
Kolor: obudowa w kolorze jasnego drewna; szuflady białe lub szare.</t>
  </si>
  <si>
    <t>MB: 096994/09638W</t>
  </si>
  <si>
    <r>
      <rPr>
        <b/>
        <sz val="10"/>
        <rFont val="Arial"/>
        <family val="2"/>
      </rPr>
      <t xml:space="preserve">34 – </t>
    </r>
    <r>
      <rPr>
        <b/>
        <sz val="9"/>
        <rFont val="Arial CE"/>
        <family val="2"/>
      </rPr>
      <t>BIBLIOTEKA</t>
    </r>
    <r>
      <rPr>
        <b/>
        <sz val="10"/>
        <rFont val="Arial"/>
        <family val="2"/>
      </rPr>
      <t xml:space="preserve"> (POM. A3.02)</t>
    </r>
  </si>
  <si>
    <r>
      <rPr>
        <b/>
        <sz val="10"/>
        <rFont val="Arial"/>
        <family val="2"/>
      </rPr>
      <t xml:space="preserve">Uwaga:
</t>
    </r>
    <r>
      <rPr>
        <sz val="10"/>
        <rFont val="Arial"/>
        <family val="2"/>
      </rPr>
      <t>Pomieszczenie biblioteki zlokalizowane jest na na poddaszu. Wszystkie wymiary należy zweryfikować na budowie i potwierdzić z projektantem.
W zabudowie meblowej należy uwzględnić nietypowe elementy wykończeniowe ze sklejki, zamykające przestrzenie pomiędzy szafkami a skosami dachu oraz posadowienie regałów na belkach ciągłych (do zakupu w ramach wyposażenia) umieszczonych w cokołach lub tworzących cokoły, których celem jest przeniesienie obciążeń na większą płaszczyznę stropu.</t>
    </r>
  </si>
  <si>
    <t>34.1</t>
  </si>
  <si>
    <t xml:space="preserve">STÓŁ </t>
  </si>
  <si>
    <t>Wykonany ze sklejki wykończony płytą laminowaną. Stelaż stalowy podtrzymujący konstrukcję zlokalizowany w osi środkowej (bez nóg po obwodzie). Stół wyposażony w rynnę do podłączenia komputerów  wraz z gniazdami (dla 1 stanowiska komputerowego).
Kolorystyka: naturalne drewno, biel, szary</t>
  </si>
  <si>
    <t>34.1b</t>
  </si>
  <si>
    <t>BIURKO</t>
  </si>
  <si>
    <t>Wykonane ze sklejki, wykończone płytą laminowaną, wyposażone w rynnę do podłączenia komputerów  wraz z gniazdami (dla 1 stanowiska komputerowego).
Kolorystyka: naturalne drewno, biel, szary</t>
  </si>
  <si>
    <t>34.2</t>
  </si>
  <si>
    <t>34.3</t>
  </si>
  <si>
    <t>REGAŁ na książki</t>
  </si>
  <si>
    <t>Wysokość regału: 204cm, 6 półek, kolor: biały, regały na cokole, w którym ukryta jest listwa spinająca regały, układ regałów zgodny z rysunkami wyposażenia</t>
  </si>
  <si>
    <t xml:space="preserve">- 4 szt: szer. 100, gł. 30 cm
- 1 szt: szer. 60, gł. 30 cm
</t>
  </si>
  <si>
    <t>wzór: regał CLEO</t>
  </si>
  <si>
    <t>34.3a</t>
  </si>
  <si>
    <t xml:space="preserve">
- 3 szt: szer. 110, gł. 45 cm
</t>
  </si>
  <si>
    <t>34.3b</t>
  </si>
  <si>
    <t xml:space="preserve">
- 2 szt: szer. 80-90, gł. 45 cm;
regał narożny; łączna długość regałów 175 cm
</t>
  </si>
  <si>
    <t>34.4</t>
  </si>
  <si>
    <t>Wysokość regału: 76cm, 2 półki, kolor: biały, regały mobilne, na kółkach</t>
  </si>
  <si>
    <t>- 2 szt: szer. 105, gł. 30 cm</t>
  </si>
  <si>
    <t>34.5</t>
  </si>
  <si>
    <t>Wysokość regału: 140cm, 4 półki, kolor: biały,  regały na cokole, w którym ukryta jest listwa spinająca regały, układ regałów zgodny z rysunkami wyposażenia;  regały muszą posiadać ścianki tylne/boczne uzupełniające zabudowę do skosu dachu</t>
  </si>
  <si>
    <t xml:space="preserve">
- 11 szt: szer. 60-120, gł. 30 cm łączna długość regałów 1050 cm; 
</t>
  </si>
  <si>
    <t>34.6</t>
  </si>
  <si>
    <t>Wysokość regału: do wysokości parapetu, 2 półki, kolor: biały,  regały na cokole, w którym ukryta jest listwa spinająca regały, układ regałów zgodny z rysunkami wyposażenia; regały muszą posiadać ścianki tylne/boczne uzupełniające zabudowę do skosu dachu</t>
  </si>
  <si>
    <t xml:space="preserve">- 4 szt: szer. 100, gł. 30 cm;
zabudowa ciągła w strefie przy oknie; wys. regału do parapetu okiennego 
</t>
  </si>
  <si>
    <t>34.7</t>
  </si>
  <si>
    <t xml:space="preserve">TABORET </t>
  </si>
  <si>
    <t>Rozm. 6 (wys. siedziska 46 cm), kolor sklejki</t>
  </si>
  <si>
    <t xml:space="preserve">MB: 118706 </t>
  </si>
  <si>
    <t>34.8</t>
  </si>
  <si>
    <t>'PRZYBORNIKI’</t>
  </si>
  <si>
    <t>Półki na książki podręczne lub gry; wysokość 60 cm (2x30cm); na górze skrzyneczka na materiały piśmiennicze; wykonanie indywidualne. Wykonanie indywidualne ze sklejki 18mm</t>
  </si>
  <si>
    <t>60x60 + 10 (obramowanie skrzynki)</t>
  </si>
  <si>
    <t>34.9</t>
  </si>
  <si>
    <t>gruszki wypełnione granulatem, dopasowujące się kształtem do osoby siedzącej; pokryte trwałą tkaniną PCV, łatwą do utrzymania w czystości;  kolory: szary (2), żółty (2)</t>
  </si>
  <si>
    <t>34.10a</t>
  </si>
  <si>
    <t>SIEDZISKA ZE STOLIKAMI
A - śr. 100/220
B – śr.80/190</t>
  </si>
  <si>
    <t xml:space="preserve">Rozwiązanie indywidualne. Ławka i stolik ze sklejki gr. 2cm klejonej z dwu warstw (2cm każda z warstw)  lub drewna; wzmocniona stelażem drewnianym, na podbudowie ciągłej; od strony zewnętrznej pod siedziskiem półka na książki;
Wewnątrz stół na 1 nodze; wykończony janoszarym laminatem.   sklejka szlifowana i malowana; sklejka trudnozapalna; 
Wys. siedziska/stołu (do weryfikacji na budowie)
A – 43/68 cm
B – 35/60 cm
</t>
  </si>
  <si>
    <t>34.10b</t>
  </si>
  <si>
    <t>35</t>
  </si>
  <si>
    <t>PODUSZKI (poszewka z wsadem)
ok. 35 cm</t>
  </si>
  <si>
    <t>Poduszki do siedzenia; różnokolorowe we wzorki (do wyboru z oferty producenta). Poszewki na zamek błyskawiczny; materiał umożliwiający pranie; odporny na zabrudzenia.</t>
  </si>
  <si>
    <r>
      <rPr>
        <b/>
        <sz val="10"/>
        <rFont val="Arial"/>
        <family val="2"/>
      </rPr>
      <t xml:space="preserve">35 – </t>
    </r>
    <r>
      <rPr>
        <b/>
        <sz val="9"/>
        <rFont val="Arial CE"/>
        <family val="2"/>
      </rPr>
      <t>POKÓJ LOGOPEDY</t>
    </r>
    <r>
      <rPr>
        <b/>
        <sz val="10"/>
        <rFont val="Arial"/>
        <family val="2"/>
      </rPr>
      <t xml:space="preserve"> I PEDAGOGA (POM. A3.04)</t>
    </r>
  </si>
  <si>
    <t>35.1</t>
  </si>
  <si>
    <t>STÓŁ ŚWIETLICOWY</t>
  </si>
  <si>
    <t>wys. 64cm (rozm. 4), wykonany na wymiar wnęki okiennej (240x60), kolor dostosowany do innych elementów wyposażenia sali</t>
  </si>
  <si>
    <t>35.2</t>
  </si>
  <si>
    <t>Rozm. 3-4, krzesło z możliwością regulacji</t>
  </si>
  <si>
    <t xml:space="preserve">MB: 096201 </t>
  </si>
  <si>
    <t>35.3</t>
  </si>
  <si>
    <t>LUSTRO LOGOPEDYCZNE 60x120 cm</t>
  </si>
  <si>
    <t>NS3064</t>
  </si>
  <si>
    <t>35.4</t>
  </si>
  <si>
    <t>STÓŁ 120x80x59 cm</t>
  </si>
  <si>
    <t>Rozm. 3</t>
  </si>
  <si>
    <t xml:space="preserve">MB: B9022-03-08-SP-6JMC05-PA-P </t>
  </si>
  <si>
    <t>35.5</t>
  </si>
  <si>
    <t>kolory: miętowy/ platynowy, kolor drewna dostosowany do innych elementów wyposażenia sali</t>
  </si>
  <si>
    <t>35.6</t>
  </si>
  <si>
    <t>Kolor: jasne drewno</t>
  </si>
  <si>
    <t>35.7</t>
  </si>
  <si>
    <t>BIURKO dla nauczyciela</t>
  </si>
  <si>
    <t>biurko do wykonania na zamówienie, dostosowane kolorystycznie do innych elementów wyposażenia, o wymiarach 180x60x76cm, z dwoma kontenerkami</t>
  </si>
  <si>
    <t>35.8</t>
  </si>
  <si>
    <t>GRUSZKI DO SIEDZENIA śr. 60 cm, wys. 80 cm</t>
  </si>
  <si>
    <t>kolory: jasnoniebieski (2) i szary (2)</t>
  </si>
  <si>
    <t>MB: 101154 (2),  101691 (2)</t>
  </si>
  <si>
    <t>35.9</t>
  </si>
  <si>
    <t xml:space="preserve"> Wykonany z bawełny, wkład do poduszki z poliestru.  • wym. 70 x 150 cm • maksymalne obciążenie 80 kg</t>
  </si>
  <si>
    <t>tkanina łatwa do utrzymania w czystości, kolor: beżowy</t>
  </si>
  <si>
    <t>35.10</t>
  </si>
  <si>
    <t>SZAFKA PLASTYCZNA NA KÓŁKACH</t>
  </si>
  <si>
    <t>79.6 x 59.6 x 75,5 cm, kolor: klon</t>
  </si>
  <si>
    <t>MB:  096631</t>
  </si>
  <si>
    <t>35.11</t>
  </si>
  <si>
    <t>REGAŁ</t>
  </si>
  <si>
    <t>116,60 x 41,50 x 124,20 cm, kolor skrzyni klon, kolor szuflad i drzwiczek: szary, niebieski</t>
  </si>
  <si>
    <t>MB: 092151 (1), 092263 (2), 092264 (2), 092007 (1), 092009 (1), 092239 (2), 092201 (1), 092240 (2), 092202 (1)</t>
  </si>
  <si>
    <t>35.12</t>
  </si>
  <si>
    <t>DYWAN</t>
  </si>
  <si>
    <t xml:space="preserve">wym. 2x3m, dywan we wzory geometryczne. Skład runa 100% PP heat-set frise, przędza pojedyncza. Posiada Certyfikat Zgodności tzn. Atest Higieniczny. Pokryty środkiem uniepalniającym.
• wysokość runa: 7 mm </t>
  </si>
  <si>
    <t xml:space="preserve">MB:  056104 </t>
  </si>
  <si>
    <t>35.13</t>
  </si>
  <si>
    <t>LUSTRO TRYPTYK</t>
  </si>
  <si>
    <t xml:space="preserve">Lustro z ruchomymi skrzydłami, pozwala obserwować z bliskiej odległości ruchy aparatu mowy.
• wym. rozłożonego lustra 101,1 x 41,7 cm
• wym. skrzydeł 33,3 x 43,3 cm </t>
  </si>
  <si>
    <t xml:space="preserve">MB: 096842 </t>
  </si>
  <si>
    <t xml:space="preserve"> Pedałowy kosz wykonany z matowej stali nierdzewnej, szczotkowanej, otwierany przy pomocy pedała. Wewnętrzny pojemnik wykonany z trwałego tworzywa sztucznego ABS. Wyposażony w specjalny uchwyt ułatwiający przenoszenie oraz wolnoopadającą pokrywę. </t>
  </si>
  <si>
    <t xml:space="preserve">- pom. 35 – 1 szt.
- pom. 36 – 1 szt.
- pom. A.1.04 – 2 szt.
- pom. A.1.05 – 1 szt.
- pom. A.2.02 – 2 szt.
- pom. A.2.03 – 1 szt.
- pom. A.2.04 – 1 szt.
- pom. A.2.07 – 1 szt.
- pom. A.2.09 – 1 szt.
- pom. A.2.10 – 1 szt.
- pom. A.3.03 – 1 szt.
</t>
  </si>
  <si>
    <t>- pom. 24 – 1 szt.
- pom. 26 – 1 szt.
- pom. 27 – 1 szt.
- pom. 30 – 1 szt.
- pom. 31 – 1 szt.
- pom. 32 – 1 szt.
- pom. 33 – 1 szt.
- pom. 34 – 1 szt.</t>
  </si>
  <si>
    <t>KOSZ NA ODPADKI  
4x40l</t>
  </si>
  <si>
    <t>.    wysokość 90cm, szerokość: 120cm, głębokość: 30cm, pojemność wsadu: 40l,
materiał kosza: stal ocynkowana i malowana
kolor: grafit ( RAL 7021), moduły – papier, plastik, szkło, zmieszane (4 wsady), opróżnianie kosza z boku, wsad stalowy ocynkowany, wrzut kosza od góry, z zamknięciem, kształt prostokątny</t>
  </si>
  <si>
    <t xml:space="preserve">- pom. 22 – 1 szt. 
- pom. 29 – 1 szt. </t>
  </si>
  <si>
    <t>- pom. A.1.04 – 1 szt.
- pom. A.1.05 – 1 szt.
- pom. A.2.02 – 2 szt.
- pom. A.2.05 – 2 szt.
- pom. A.2.07 – 1 szt.
- pom. A.2.09 – 1 szt.
- pom. A.3.03 – 1 szt.</t>
  </si>
  <si>
    <t>TABLICA na kredę pojedyncza</t>
  </si>
  <si>
    <t>Tablice zielone, do pisania kredą. Mogą być również tablicami magnetycznymi do przyczepiania pomocy dydaktycznych lub prac. Rama z aluminium. W komplecie półeczka na gąbkę i kredę.• wym. 170 x 100 cm</t>
  </si>
  <si>
    <t xml:space="preserve">- pom. 26 – 1 szt.
- pom. 27 – 1 szt.
- pom. 31 – 1 szt.
- pom. 32 – 1 szt.
</t>
  </si>
  <si>
    <t>TABLICA multimedialna</t>
  </si>
  <si>
    <t xml:space="preserve">Ceramiczna tablica interaktywna, możliwość użytkowania tablicy jako tradycyjnej tablicy suchościeralnej,  posiada 4 pisaki, przyczepiane na prawym boku ramy. 
- waga 33 kg 
- wym. całkowite 177,6 x 128,6 cm 
- wym. powierzchni roboczej 167 x 117,6 cm
</t>
  </si>
  <si>
    <t xml:space="preserve">- pom. 26 – 1 szt.
- pom. 27 – 1 szt.
- pom. 31 – 1 szt.
- pom. 32 – 1 szt.
- pom. 33 – 1 szt.
</t>
  </si>
  <si>
    <t>PI</t>
  </si>
  <si>
    <t>PIŁKARZYKI</t>
  </si>
  <si>
    <t xml:space="preserve">Biała obudowa i szare elementy wyposażenia stolika.
drążki bezpieczne (teleskopowe), ergonomiczne uchwyty, obudowa MDF 25 mm, nogi wykonane z metalu (9x9cm) z regulacją wysokości, drążki wykonane ze stali (16 mm),
</t>
  </si>
  <si>
    <t>2 szt.</t>
  </si>
  <si>
    <t>wzór: Stolik piłkarski Garlando G-500 Pure White</t>
  </si>
  <si>
    <t>ROLETY ELEKTRYCZNE
Łączna pow. ok. 40m2</t>
  </si>
  <si>
    <t>4 szt.</t>
  </si>
  <si>
    <t>R2</t>
  </si>
  <si>
    <t>ROLETY MANUALNE
Łączna pow. ok. 85 m2</t>
  </si>
  <si>
    <r>
      <rPr>
        <sz val="10"/>
        <color indexed="8"/>
        <rFont val="Arial"/>
        <family val="2"/>
      </rPr>
      <t xml:space="preserve">Rolety analogiczne do istniejących w budynku BC, </t>
    </r>
    <r>
      <rPr>
        <sz val="10"/>
        <color indexed="8"/>
        <rFont val="Arial"/>
        <family val="2"/>
      </rPr>
      <t>szer. i wys. dostosowana do wymiaru okien ok. 45m2 (sale lekcyjne, biblioteka, pokój nauczycielski, scena sali wielofunkcyjnej (24), wc</t>
    </r>
  </si>
  <si>
    <t xml:space="preserve">
</t>
  </si>
  <si>
    <t>G1</t>
  </si>
  <si>
    <t xml:space="preserve">Gablota na puchary – rozwiązanie indywidualne. Obudowa boczna ze sklejki; tylna ściana w kolorze czarnym; półki szklane (6szt). Drzwi szklane. Szklo bezpieczne; Drzwi zamykane na zamek. </t>
  </si>
  <si>
    <t>ELEMENTY MALOWANE FARBĄ TABLICOWĄ
ok. 6m2</t>
  </si>
  <si>
    <t xml:space="preserve">(przygotowanie i malowanie ścian istniejących)
- do kosztorysu przyjęto wydajność 1l/5m2
</t>
  </si>
  <si>
    <t>1,0x1,80m – 3 szt.
0,5x1,80m – 1 szt.</t>
  </si>
  <si>
    <t>ARKUSZ 4</t>
  </si>
  <si>
    <t>ZESTAWIENIE WYPOSAŻENIA MEBLOWEGO I UZUPEŁNIAJĄCEGO_BUDYNEK ABC_ELEMENTY SPORTOWE</t>
  </si>
  <si>
    <t>WZÓR REFERENCYJNY</t>
  </si>
  <si>
    <t>STREFA CROSSFIT ZEWNĘTRZNA</t>
  </si>
  <si>
    <t xml:space="preserve">SIŁOWNIA </t>
  </si>
  <si>
    <t>Siłownia metalowa, spełniająca wymogi normy EN 1176, w kolorze żółto-srebrnym, zawierająca elementy do ćwiczeń fizycznych: drabinkę gimnastyczną, kółka gimnastyczne, drabinkę łańcuchową, drabinkę poziomą oraz drążek gimnastyczny</t>
  </si>
  <si>
    <t>Małpiszon: siłownia Energy 1</t>
  </si>
  <si>
    <t>PORĘCZE DO ĆWICZEŃ</t>
  </si>
  <si>
    <t xml:space="preserve">Poręcze metalowe, malowane proszkowo antykorozyjne, wysokość całkowita: ok. 150 cm, wymiary: ok. 230 cm x 65 cm, normy bezpieczeństwa EN 1176, Kolory: srebrno-żółty
</t>
  </si>
  <si>
    <t>Małpiszon: poręcze workout</t>
  </si>
  <si>
    <t>SIŁOWNIA Z KOSZEM DO KOSZYKÓWKI</t>
  </si>
  <si>
    <t xml:space="preserve">Siłownia metalowa, malowana proszkowo antykorozyjne, wysokość całkowita:ok. 268 cm, wymiary: ok. 189 cm x 295 cm, normy bezpieczeństwa EN 1176-1, kolorystyka: srebrno-żółty, zawiera: drabinkę gimnastyczną metalową, drążek gimnastyczny poziomy 3 szt. poręcze do ćwiczeń, kosz do koszykówki
</t>
  </si>
  <si>
    <t>Małpiszon: siłownia ogrodowa Power 1</t>
  </si>
  <si>
    <t>HUŚTAWKA BOCIANIE GNIAZDO</t>
  </si>
  <si>
    <t>Stelaż metalowy, huśtawka wykonana z trwałych lin, dopuszczalne obciążenie: 100 kg, wymiary: ok. 248,6x 364,2 x265 cm, wysokość swobodnego upadku ok. 128 cm, kolorystyka: szary</t>
  </si>
  <si>
    <t>Małpiszon: huśtawka bocianie gniazdo publiczna</t>
  </si>
  <si>
    <t>ŚCIEŻKA ZDROWIA – RÓWNOWAŻNIA</t>
  </si>
  <si>
    <t>Elementy drewniane o przekroju ok. 15x15 cm, impregnowane, na stalowych nóżkach, o przekroju około 3cm; wymiary (dł x szer x wys): ok. 600 x 250 x 30 cm
Strefa bezpieczeństwa (dł x szer): ok. 900 x 550 cm</t>
  </si>
  <si>
    <t>HUSE/VERITAS</t>
  </si>
  <si>
    <t>ŚCIEŻKA ZDROWIA – PŁOTKI POD KĄTEM</t>
  </si>
  <si>
    <t>Elementy drewniane o przekroju ok. 15x15 cm, impregnowane, na stalowych nóżkach, o przekroju około 3cm; wymiary (dł x szer x wys): ok. 450 x 300 x 90 cm
Strefa bezpieczeństwa (dł x szer): ok. 750 x 600 cm</t>
  </si>
  <si>
    <t>Kolor do potwierdzenia na budowie z palety producenta.</t>
  </si>
  <si>
    <t>740</t>
  </si>
  <si>
    <t>MTJ Group: Płyta Gumowa  Proflex EPDM</t>
  </si>
  <si>
    <t xml:space="preserve">   </t>
  </si>
  <si>
    <t>ARKUSZ 5</t>
  </si>
  <si>
    <t xml:space="preserve">ZESTAWIENIE WYPOSAŻENIA -  WYPOSAŻENIE DODATKOWE OGÓLNE </t>
  </si>
  <si>
    <t>Z1</t>
  </si>
  <si>
    <t xml:space="preserve">ZEGAR ŚCIENNY śr. ok. 80cm </t>
  </si>
  <si>
    <t xml:space="preserve">ZEGAR ŚCIENNY śr. ok. 40cm </t>
  </si>
  <si>
    <t>WS</t>
  </si>
  <si>
    <t>WÓZEK DO SPRZĄTANIA</t>
  </si>
  <si>
    <t>np. wózek do sprzątania DENIOS</t>
  </si>
  <si>
    <t>M</t>
  </si>
  <si>
    <t>MYJKI TELESKOPOWE do mycia okien</t>
  </si>
  <si>
    <t>Myjki dostosowane do obiektów użyteczności publicznej, z teleskopowym wysięgnikiem, wymiennymi końcówkami i spryskiwaczem, powierzchnia największego okna około 320 x 250cm</t>
  </si>
  <si>
    <t>RM</t>
  </si>
  <si>
    <t>ROBOT do mycia okien</t>
  </si>
  <si>
    <r>
      <rPr>
        <sz val="10"/>
        <color indexed="8"/>
        <rFont val="Arial"/>
        <family val="2"/>
      </rPr>
      <t xml:space="preserve">Robot dostosowany do obiektów użyteczności publicznej, jeżdżący po szklanych powierzchniach, </t>
    </r>
    <r>
      <rPr>
        <sz val="10"/>
        <color indexed="8"/>
        <rFont val="Arial"/>
        <family val="2"/>
      </rPr>
      <t>powierzchnia największego okna około 320 x 250cm</t>
    </r>
  </si>
  <si>
    <t>W</t>
  </si>
  <si>
    <t>WYCIERACZKI</t>
  </si>
  <si>
    <t>Gumowe wycieraczki zewnętrzne przy wejściach do budynku, z ogranicznikiem dla zabezpieczenia przed przesuwaniem i podwijaniem się wycieraczki</t>
  </si>
  <si>
    <t>wym. ok. 100x200 (7szt.)
Wym. ok. 100x150 (1szt.)
wym. ok. 100x120 (1szt.)</t>
  </si>
  <si>
    <t>MS</t>
  </si>
  <si>
    <t>MASZYNA SPRZĄTAJĄCA</t>
  </si>
  <si>
    <t>TVX 55B</t>
  </si>
  <si>
    <t>OD</t>
  </si>
  <si>
    <t>ODKURZACZ</t>
  </si>
  <si>
    <t xml:space="preserve">T 15/1 ODKURZACZ KÄRCHER </t>
  </si>
  <si>
    <t>ODS</t>
  </si>
  <si>
    <t>ODKURZACZ DO ŚNIEGU</t>
  </si>
  <si>
    <t>Ręczny – do odkurzania dachów; elektryczny; z przedłużaczem 50m.</t>
  </si>
  <si>
    <t>ARKUSZ 6</t>
  </si>
  <si>
    <t>ZESTAWIENIE WYPOSAŻENIA MULTIMEDIALNEGO</t>
  </si>
  <si>
    <t>WYPOSAŻENIE MULTIMEDIALNE</t>
  </si>
  <si>
    <t>K</t>
  </si>
  <si>
    <t>KOMPUTER</t>
  </si>
  <si>
    <r>
      <rPr>
        <sz val="10"/>
        <rFont val="Arial"/>
        <family val="2"/>
      </rPr>
      <t xml:space="preserve">Komputer stacjonarny </t>
    </r>
    <r>
      <rPr>
        <sz val="10"/>
        <color indexed="8"/>
        <rFont val="Arial"/>
        <family val="2"/>
      </rPr>
      <t>typu All in One</t>
    </r>
    <r>
      <rPr>
        <sz val="10"/>
        <rFont val="Arial"/>
        <family val="2"/>
      </rPr>
      <t xml:space="preserve"> - opis wymagań minimalnych (OPS)</t>
    </r>
  </si>
  <si>
    <t>P1</t>
  </si>
  <si>
    <t>PROJEKTOR DO SALI WIELOFUNKCYJNEJ KINOWEJ</t>
  </si>
  <si>
    <t>P2</t>
  </si>
  <si>
    <t>PROJEKTOR DO SAL LEKCYJNYCH</t>
  </si>
  <si>
    <t>Rezygnacja – zastąpiony tablicami mltimedialnymi T3 (uwzględnione w arkuszach wyposażenia (A,BC SZKOŁA)</t>
  </si>
  <si>
    <t>E1</t>
  </si>
  <si>
    <t xml:space="preserve">EKRAN DO SAL WIELOFUNKCYJNEJ </t>
  </si>
  <si>
    <t>E2</t>
  </si>
  <si>
    <t>EKRAN DO SAL LEKCYJNYCH</t>
  </si>
  <si>
    <t>KN</t>
  </si>
  <si>
    <t>MI</t>
  </si>
  <si>
    <t>MONITOR INTERAKTYWNY</t>
  </si>
  <si>
    <t>ARKUSZ 7</t>
  </si>
  <si>
    <r>
      <rPr>
        <b/>
        <sz val="12"/>
        <color indexed="8"/>
        <rFont val="Arial"/>
        <family val="2"/>
      </rPr>
      <t xml:space="preserve">UWAGI OGÓLNE: 
</t>
    </r>
    <r>
      <rPr>
        <b/>
        <sz val="10"/>
        <color indexed="8"/>
        <rFont val="Arial"/>
        <family val="2"/>
      </rPr>
      <t xml:space="preserve">Wytyczne </t>
    </r>
    <r>
      <rPr>
        <sz val="10"/>
        <color indexed="8"/>
        <rFont val="Arial"/>
        <family val="2"/>
      </rPr>
      <t xml:space="preserve"> (jeżeli w tabelach zestawienia wyposażenie nie określono inaczej)</t>
    </r>
  </si>
  <si>
    <r>
      <rPr>
        <b/>
        <sz val="10"/>
        <color indexed="8"/>
        <rFont val="Arial"/>
        <family val="2"/>
      </rPr>
      <t xml:space="preserve">ZAŁOŻENIA OGÓLNE
</t>
    </r>
    <r>
      <rPr>
        <sz val="10"/>
        <color indexed="8"/>
        <rFont val="Arial"/>
        <family val="2"/>
      </rPr>
      <t xml:space="preserve">- wyposażenie wg niniejszej tabeli powinno stylistycznie harmonijnie wiązać się w istniejącym wyposażeniem – przed złożeniem oferty należy zapoznać się z charakterem budynku  szkolnego i istniejącym nowym wyposażeniem
- opisane poniżej uwagi dotyczące parametrów elementów wyposażenia dotyczą wszystkich elementów opisanych w tabelach wyposażenia o ile w tabelach nie wskazano inaczej
</t>
    </r>
    <r>
      <rPr>
        <b/>
        <sz val="10"/>
        <color indexed="8"/>
        <rFont val="Arial"/>
        <family val="2"/>
      </rPr>
      <t>KOLORYSTYKA</t>
    </r>
    <r>
      <rPr>
        <sz val="10"/>
        <color indexed="8"/>
        <rFont val="Arial"/>
        <family val="2"/>
      </rPr>
      <t xml:space="preserve"> - Pastelowa, jasna stylistyka jest obligatoryjna dla wszystkich elementów wyposażenia. Nie dopuszczalne jest stosowanie kolorów agresywnych; czystych barw, o ile nie zostało to celowo opisane w tabelach wyposażenia.
</t>
    </r>
    <r>
      <rPr>
        <b/>
        <sz val="10"/>
        <color indexed="8"/>
        <rFont val="Arial"/>
        <family val="2"/>
      </rPr>
      <t xml:space="preserve">MATERIAŁY
</t>
    </r>
    <r>
      <rPr>
        <sz val="10"/>
        <color indexed="8"/>
        <rFont val="Arial"/>
        <family val="2"/>
      </rPr>
      <t xml:space="preserve">- jeśli w opisie wyposażenie materiał określono jako drewno – oznacza to, że nie dopuszcza się materiałów drewnopodobnych, oklein, laminatów etc.
</t>
    </r>
    <r>
      <rPr>
        <b/>
        <sz val="10"/>
        <color indexed="8"/>
        <rFont val="Arial"/>
        <family val="2"/>
      </rPr>
      <t xml:space="preserve">WYPOSAŻENIE
</t>
    </r>
    <r>
      <rPr>
        <sz val="10"/>
        <color indexed="8"/>
        <rFont val="Arial"/>
        <family val="2"/>
      </rPr>
      <t xml:space="preserve">- wyposażenie w obrębie jednego pomieszczenia powinno stanowić jednolitą stylistycznie całość; tj. zestawy szaf powinny być wykonane z tych samych materiałów i w takiej samej kolorystyce o ile z tabeli wyposażenia nie wynika inaczej.
- wykończenia nóżek krzeseł, stołów muszą posiadać końcówki zabezpieczające przed uszkodzeniem wykładziny linoleum (należy dokonać próby potwierdzającej tę cechę przed realizacją zamówienia)
</t>
    </r>
  </si>
  <si>
    <r>
      <rPr>
        <b/>
        <sz val="10"/>
        <color indexed="8"/>
        <rFont val="Arial"/>
        <family val="2"/>
      </rPr>
      <t xml:space="preserve">Meble biurowe </t>
    </r>
    <r>
      <rPr>
        <sz val="10"/>
        <color indexed="8"/>
        <rFont val="Arial"/>
        <family val="2"/>
      </rPr>
      <t xml:space="preserve">(szafy, regały, biurka, komody, kontenerki z szufladami):
- skrzynie i fronty wykonane z płyty laminowanej o gr. 18 mm
- skrzynie w kolorze klonu
- fronty białe lub szare
- fronty, półki, korpusy – płyta meblowa 18 mm
- obrzeża frontów – PCV 2 mm
- obrzeża korpusów – PCV 0,6 mm
- wszystkie półki regulowane z możliwością zmiany wysokości
- wszystkie szuflady na prowadnicach, cichy domyk
- drzwiczki wyposażone w zawiasy z cichym domykiem umożliwiające otwarcie o min.90 st.
- wszystkie szafy i kontenerki zamykane na klucz (w zestawie do przekazania Użytkownikowi min. 2 klucze),
- regały otwarte – plecy twarde,
- meble bez cokołów – pierwsza półka bezpośrednio nad posadzką, na stopkach– możliwość regulacji poziomów.
</t>
    </r>
    <r>
      <rPr>
        <sz val="11"/>
        <color indexed="8"/>
        <rFont val="Calibri"/>
        <family val="0"/>
      </rPr>
      <t xml:space="preserve">- </t>
    </r>
    <r>
      <rPr>
        <sz val="10"/>
        <color indexed="8"/>
        <rFont val="Arial"/>
        <family val="2"/>
      </rPr>
      <t xml:space="preserve">materiały trudnozapalne
</t>
    </r>
  </si>
  <si>
    <r>
      <rPr>
        <b/>
        <sz val="10"/>
        <color indexed="8"/>
        <rFont val="Arial"/>
        <family val="2"/>
      </rPr>
      <t xml:space="preserve">Meble szkolne </t>
    </r>
    <r>
      <rPr>
        <sz val="10"/>
        <color indexed="8"/>
        <rFont val="Arial"/>
        <family val="2"/>
      </rPr>
      <t xml:space="preserve">(szafy, regały, biurka, komody, kontenerki z szufladami):
- skrzynie i fronty wykonane z płyty laminowanej o gr. 18 mm
- skrzynie w kolorze klonu
- fronty białe lub szare
- fronty, półki, korpusy – płyta meblowa 18 mm
- obrzeża frontów – PCV 2 mm
- obrzeża korpusów – PCV 0,6 mm
- wszystkie półki regulowane z możliwością zmiany wysokości
- wszystkie szuflady na prowadnicach, cichy domyk
- wszystkie szafy i kontenerki zamykane,
- regały otwarte – plecy twarde,
- meble bez cokołów – pierwsza półka bezpośrednio nad posadzką, na stopkach– możliwość regulacji poziomów. </t>
    </r>
  </si>
  <si>
    <r>
      <rPr>
        <b/>
        <sz val="10"/>
        <color indexed="8"/>
        <rFont val="Arial"/>
        <family val="2"/>
      </rPr>
      <t xml:space="preserve">Blaty, biurka dla nauczycieli
</t>
    </r>
    <r>
      <rPr>
        <sz val="10"/>
        <color indexed="8"/>
        <rFont val="Arial"/>
        <family val="2"/>
      </rPr>
      <t>- wykonane z płyty laminowanej o gr. 18 mm
- płyta meblowa melaminowa
- gr.min. 28 mm (dostosowana do wymiaru i formy stelaża)
- obrzeża – PCV 2 mm
- wybrane biurka należy wyposażyć w kasety przyłączeniowe – wg szczegółowego opisu dla poszczególnych biurek,
- biurka i blaty należy wyposażyć w system podtrzymywania kabli i rurki osłonowe na kable łączące blat z podłogą/ścianą.</t>
    </r>
  </si>
  <si>
    <t xml:space="preserve">Krzesła stałe dla nauczycieli 
- krzesła konferencyjne na stelażu metalowym
- tapicerowane siedziska oraz oparcia, wykonane z polyolfinu
</t>
  </si>
  <si>
    <r>
      <rPr>
        <b/>
        <sz val="10"/>
        <color indexed="8"/>
        <rFont val="Arial"/>
        <family val="2"/>
      </rPr>
      <t xml:space="preserve">Krzesła dla dzieci:
</t>
    </r>
    <r>
      <rPr>
        <sz val="10"/>
        <color indexed="8"/>
        <rFont val="Arial"/>
        <family val="2"/>
      </rPr>
      <t>- krzesła do wyboru przez Użytkownika w rozmiarach  1-2, 2-3, 3-4, 5-6 (jeden producent i stylistyka)
- siedzisko i oparcie wykonane ze sklejki o gr. min. 6 (rozm. 1-2,2-3) lub min. 8 (rozm. 3-4,5-6) mm / grubość sklejki zgodna z aprobatami/atestami producenta gwarantująca wymaganą normami wytrzymałość).
- stelaż stalowy w kolorze jasnoszarym z oznaczeniem grupy wysokościowej w formie kolorowego paska. Wyprofilowane siedzisko eliminujące ucisk pod kolanami w trakcie siedzenia. Stelaż wyposażony w zatyczki z tworzywa chroniące  podłogę przed zarysowaniem. 
- podstawa w kształcie litery H lub inny zgodny z aprobatami/atestami producenta gwarantująca wymaganą normami wytrzymałość i  stabilność podczas użytkowania
- krzesła muszą mieć możliwość sztaplowania
- z</t>
    </r>
    <r>
      <rPr>
        <sz val="11"/>
        <color indexed="8"/>
        <rFont val="Calibri"/>
        <family val="0"/>
      </rPr>
      <t xml:space="preserve">godne z normą PN-EN 1729-1:2007 oraz PN-EN 1729-2:2012
- </t>
    </r>
    <r>
      <rPr>
        <sz val="10"/>
        <color indexed="8"/>
        <rFont val="Arial"/>
        <family val="2"/>
      </rPr>
      <t>materiały trudnozapalne
Uwaga: przed realizacją należy dokonać prezentacji krzesła Użytkownikowi oraz sprawdzenia czy sposób zabezpieczenia nóżek nie powoduje uszkodzenia nawierzchni podłogi.</t>
    </r>
  </si>
  <si>
    <t>7</t>
  </si>
  <si>
    <r>
      <rPr>
        <b/>
        <sz val="10"/>
        <color indexed="8"/>
        <rFont val="Arial"/>
        <family val="2"/>
      </rPr>
      <t>Stoliki dla dzieci
-</t>
    </r>
    <r>
      <rPr>
        <sz val="10"/>
        <color indexed="8"/>
        <rFont val="Arial"/>
        <family val="2"/>
      </rPr>
      <t xml:space="preserve"> blat z płyty laminowanej o gr. 18 mm
- stelaż wykonany z rury płasko-owalnej
- stelaż w kolorze aluminiowym
- płyta meblowa melaminowa
- gr. min. 28 mm (dostosowana do wymiaru i formy stelaża)
- obrzeża – PCV 2 mm
</t>
    </r>
    <r>
      <rPr>
        <sz val="11"/>
        <color indexed="8"/>
        <rFont val="Calibri"/>
        <family val="0"/>
      </rPr>
      <t xml:space="preserve">- </t>
    </r>
    <r>
      <rPr>
        <sz val="10"/>
        <color indexed="8"/>
        <rFont val="Arial"/>
        <family val="2"/>
      </rPr>
      <t>materiały trudnozapalne</t>
    </r>
  </si>
  <si>
    <r>
      <rPr>
        <b/>
        <sz val="10"/>
        <rFont val="Arial"/>
        <family val="2"/>
      </rPr>
      <t xml:space="preserve">Krzesła biurowe obrotowe:
</t>
    </r>
    <r>
      <rPr>
        <sz val="10"/>
        <rFont val="Arial"/>
        <family val="2"/>
      </rPr>
      <t>- obrotowe, na kółk</t>
    </r>
    <r>
      <rPr>
        <sz val="10"/>
        <color indexed="8"/>
        <rFont val="Arial"/>
        <family val="2"/>
      </rPr>
      <t>ach – podstawa pięcioramienna, samohamowane kółka jezdne do miękkich powierzchni
- amortyzator gazowy umożliwiający płynną regulację wysokości siedziska; 
- regulacja odchylania i wysokości oparcia (z blokadą),
- ergonomicznie wyprofilowane siedzisko,
- ergonomiczne oparcie wyprofilowane do naturalnego kształtu kręgosłupa w części podtrzymującej odcinek krzyżowo-lędźwiowy,
- regulacja głębokości siedziska (z blokadą),
- regulowana wysokość podłokietników (z blokadą),
- siedzisko i oparcie tapicerowane, wykonane z materiałów trudnozapalnych,</t>
    </r>
  </si>
  <si>
    <r>
      <rPr>
        <b/>
        <sz val="10"/>
        <color indexed="8"/>
        <rFont val="Arial"/>
        <family val="2"/>
      </rPr>
      <t xml:space="preserve"> Krzesła, pufy, fotele tapicerowane:
- </t>
    </r>
    <r>
      <rPr>
        <sz val="10"/>
        <color indexed="8"/>
        <rFont val="Arial"/>
        <family val="2"/>
      </rPr>
      <t xml:space="preserve">tkanina spełniająca wymagania intensywnego użytku komercyjnego (min. 50 000 cykli metodą Martindale'a), odporna na ścieranie, spełniającą normy trudnozapalności (jeżeli w tabeli nie określono inaczej) PN EN 1021 :1 oraz 1021 :2. </t>
    </r>
  </si>
  <si>
    <r>
      <rPr>
        <b/>
        <sz val="10"/>
        <color indexed="8"/>
        <rFont val="Arial"/>
        <family val="2"/>
      </rPr>
      <t xml:space="preserve"> Regały biblioteczne: 
</t>
    </r>
    <r>
      <rPr>
        <sz val="10"/>
        <color indexed="8"/>
        <rFont val="Arial"/>
        <family val="2"/>
      </rPr>
      <t>- minimalny odstęp między regałami – 90 cm,
- boki regałów, konstrukcja z płyty meblowej gr. min. 18 mm; lakierowane,
- półki z płyty meblowej - grubość dostosowana do nośności półki; zapewniająca stabilna ekspozycję książek – min. 25 mm,
- wszystkie półki regulowane z możliwością zmiany wysokości,
- w wybranych regałach półki z możliwością zmiany kąta ustawienia,
- plecy twarde,
- cokoły pełne, nóżki do regulacji.</t>
    </r>
  </si>
  <si>
    <t>11</t>
  </si>
  <si>
    <r>
      <rPr>
        <b/>
        <sz val="10"/>
        <color indexed="8"/>
        <rFont val="Arial"/>
        <family val="2"/>
      </rPr>
      <t xml:space="preserve">Sklejka
</t>
    </r>
    <r>
      <rPr>
        <sz val="10"/>
        <color indexed="8"/>
        <rFont val="Arial"/>
        <family val="2"/>
      </rPr>
      <t xml:space="preserve">- sklejka z drewna liściastego gr.18mm (buk, grusza) – analogiczna do zastosowanej w budynku)
- sklejka powinna być szlifowana na gładko – powierzchnia i krawędzie; nie można wyczuwać pod ręką szorstkiej nawierzchni
- zabezpieczona ppoż. - materiały trudnozapalne
</t>
    </r>
  </si>
  <si>
    <r>
      <rPr>
        <b/>
        <sz val="10"/>
        <color indexed="8"/>
        <rFont val="Arial"/>
        <family val="2"/>
      </rPr>
      <t xml:space="preserve">Wymogi pozostałe:
</t>
    </r>
    <r>
      <rPr>
        <sz val="10"/>
        <color indexed="8"/>
        <rFont val="Arial"/>
        <family val="2"/>
      </rPr>
      <t>PN-EN 527-1:2011 Meble biurowe - Stoły robocze i biurka - Część 1: Wymiary
PN-EN 527-2:2004 Meble biurowe - Stoły robocze i biurka - Część 2: Mechaniczne wymagania bezpieczeństwa
PN-EN 527-3:2004 Meble biurowe - Stoły robocze i biurka - Część 3: Metody oznaczania stateczności i wytrzymałości mechanicznej konstrukcji
PN-EN 1023-1:2001 Meble biurowe - Przegrody - Część 1: Wymiary
PN-EN 1023-2:2002 Meble biurowe - Przegrody - Część 2: Mechaniczne wymagania bezpieczeństwa
PN-EN 1023-3:2002 Meble biurowe - Przegrody - Część 3: Metody badań
PN-EN 1335-1:2004 Meble biurowe - Krzesło biurowe do pracy - Część 1: Wymiary - Oznaczanie wymiarów
PN-EN 1335-2:2009 Meble biurowe - Krzesło biurowe do pracy - Część 2: Wymagania bezpieczeństwa
PN-EN 1335-3:2009 Meble biurowe - Krzesło biurowe do pracy - Część 3: Metody badań
PN-EN 14074:2006 Meble biurowe - Stoły, biurka i meble do przechowywania - Metody badań wytrzymałości i trwałości części ruchomych
PN-EN 15338+A1:2010 Okucia meblowe - Wytrzymałość i trwałość elementów wysuwanych oraz ich części
PN-EN 16139:2013-07 Meble - Wytrzymałość, trwałość i bezpieczeństwo - Wymagania dla siedzisk użytkowanych poza mieszkaniem</t>
    </r>
  </si>
  <si>
    <r>
      <rPr>
        <b/>
        <sz val="10"/>
        <rFont val="Arial"/>
        <family val="2"/>
      </rPr>
      <t xml:space="preserve">Zobowiązania Wykonawcy:
</t>
    </r>
    <r>
      <rPr>
        <sz val="10"/>
        <rFont val="Arial"/>
        <family val="2"/>
      </rPr>
      <t>- przed dostarczeniem wyposażenia należy zweryfikować wymiary pomieszczeń i wyposażenia
- przed dostarczeniem wyposażenia należy przedstawić próbki materiałowe i kolorystyczne wszystkich elementów wyposażenia i tapicerki oraz uzyskać akceptację Zamawiającego 
- fotele i krzesła – przed dokonaniem zakupu należy przedstawić Zamawiającemu egzemplarze do testowania i akceptacji.
- w przypadku wykonywania mebli indywidualnie, Wykonawca przestawi rysunki techniczne/warsztatwowe</t>
    </r>
    <r>
      <rPr>
        <sz val="10"/>
        <color indexed="8"/>
        <rFont val="Arial"/>
        <family val="2"/>
      </rPr>
      <t xml:space="preserve"> i uzyska akceptację Zamawiającego/Projektanta
- przed dostarczeniem wyposażenia należy przedłożyć do akceptacji Zamawiającemu, karty techniczne, deklaracje (w języku polskim) potwierdzające zgodność z normami, wymogami ochrony przeciwpożarowej</t>
    </r>
  </si>
  <si>
    <t>14</t>
  </si>
  <si>
    <r>
      <rPr>
        <b/>
        <sz val="10"/>
        <color indexed="8"/>
        <rFont val="Arial"/>
        <family val="2"/>
      </rPr>
      <t>Wymogi ochrony przeciwpożarowej</t>
    </r>
    <r>
      <rPr>
        <sz val="10"/>
        <color indexed="8"/>
        <rFont val="Arial"/>
        <family val="2"/>
      </rPr>
      <t xml:space="preserve"> 
Zgodnie z Rozporządzeniem w sprawie warunków technicznych jakim powinny odpowiadać budynki i ich usytuowanie:
1.par. 258.1 W strefach ZLI...stosowanie do wykończenia wnętrz materiałów i wyrobów łatwo zapalnych, których produkty rozkładu termicznego są bardzo toksyczne lub intensywnie dymiące, jest zabronione (…)
2. par. 258.2 Na drogach komunikacji ogólnej, służących celom ewakuacji, stosowanie materiałów i wyrobów budowlanych łatwo zapalnych jest zabronione
3. Jeśli w tabeli nie określono inaczej należy stosować materiały trudnozapalne; min.C-s2,d0</t>
    </r>
  </si>
  <si>
    <t>15</t>
  </si>
  <si>
    <t>1. Wymiary podano w centymetrach: szerokość x głębokość x wysokość
2. Wykonawca przed potwierdzeniem zamówienia zobowiązany jest przedstawić mockup wybranych elementów wyposażenia</t>
  </si>
  <si>
    <t xml:space="preserve">ZBIORCZE ZESTAWIENIE KOSZTÓW  WYPOSAŻENIA SZKOŁY- BUDYNEK ABC </t>
  </si>
  <si>
    <t>CENA NETTO</t>
  </si>
  <si>
    <t>VAT (23%)</t>
  </si>
  <si>
    <t>CENA BRUTTO</t>
  </si>
  <si>
    <t>ARKUSZ 1</t>
  </si>
  <si>
    <t>ZESTAWIENIE WYPOSAŻENIA MEBLOWEGO I UZUPEŁNIAJĄCEGO_BUDYNEK C – CZĘŚĆ PRZEDSZKOLNA</t>
  </si>
  <si>
    <t>ZESTAWIENIE WYPOSAŻENIA MEBLOWEGO I UZUPEŁNIAJĄCEGO_BUDYNEK A</t>
  </si>
  <si>
    <t>ARKUSZ 6 cz.1</t>
  </si>
  <si>
    <t>ARKUSZ 6 cz.2</t>
  </si>
  <si>
    <t>ZESTAWIENIE WYPOSAŻENIA MULTIMEDIALNEGO – KOMPUTERY</t>
  </si>
  <si>
    <t>Półautomat spawalniczy 3w1</t>
  </si>
  <si>
    <t>Inwertorowy półautomat spawalniczy przystosowany do spawania stali, stali nierdzewnej, aluminium i innych metali. Migomat ma 3 tryby spawania: MIG/MAG z gazem i bez, MMA i TIG Lift. Funkcje: SYNERGIA / PRECYZYJNE STEROWANIE   Ξ   Prąd: 10 - 200A   Ξ   Zasilanie: 230V ± 15%</t>
  </si>
  <si>
    <t>PS</t>
  </si>
  <si>
    <t>MA</t>
  </si>
  <si>
    <t>Młotowiertarka udarowa</t>
  </si>
  <si>
    <t>Elektryczna, MOC 800 W, 3 tryby pracy: wiercenie, wiercenie z udarem, kucie, obroty prawo-lewo, typ mocowania SDS-plus, max liczba udarów 4600/min, w walizce, waga maks 3,0 kg</t>
  </si>
  <si>
    <t>Wiertarko-wkrętarka</t>
  </si>
  <si>
    <t>WW</t>
  </si>
  <si>
    <t xml:space="preserve">Zasilana poprzez akumulatory (w zestawie min. 2 akumulatory), stopniowanie regulacji momentu obrotowego, waga maks, 1,5 kg, walizka w zestawie, </t>
  </si>
  <si>
    <t>SW</t>
  </si>
  <si>
    <t>Stół warsztatowy</t>
  </si>
  <si>
    <t>wymair ok.: 2100 x 680 x 840 mm</t>
  </si>
  <si>
    <t xml:space="preserve">Blat bukowy, wyposażony w 2 szafki i półkę, z przykręcaną nadbudową umożliwiającą montaż akcesoriów, wyposażony w lampę oświetlającą blat, stół o wytrzymałości do 1000 kg, </t>
  </si>
  <si>
    <t>Skrzynka narzędziowa</t>
  </si>
  <si>
    <t>SN</t>
  </si>
  <si>
    <t>wymiary ok.: 60x30x35 cm</t>
  </si>
  <si>
    <t>Metalowa walizka narzędziowa z 3 szufladami, , wykonana ze stali,  metalowe uchwyty po bokach, waga do 25 kg,</t>
  </si>
  <si>
    <t>Przedłużacz bębnowy</t>
  </si>
  <si>
    <t>PB</t>
  </si>
  <si>
    <t>Przedłużacz bębnowy z wtyczką 2P+T 16A/230V oraz czterema gniazdami wtykowymi z atestem CEBEC, z ochroną IP44. Gniazda wtykowe zabezpieczone na przegrzewanie oraz przeciążenie. Zabezpieczenie przed dziećmi. 50m kabel.</t>
  </si>
  <si>
    <t>Kosiarka spalinowa</t>
  </si>
  <si>
    <t>KS</t>
  </si>
  <si>
    <t>Szerokość koszenia min. 46 cm, silnik moc min. 2,4 kW, zmienny napęd kół, z koszem, kosz pojemność min. 70 l,  waga maks. 40 kg, regulacja wysokości koszenia, obudowa ze stali, kosz z tworzywa sztucznego, \</t>
  </si>
  <si>
    <t>Wąż ogrodowy do nawadniania</t>
  </si>
  <si>
    <t>WO</t>
  </si>
  <si>
    <t>Wąż na wózku, wąż 1/2", szybkozłącze, zestaw przyłączeniowy,  wbijane nóżki, wykonany z aluminium, wąż 50 metrów</t>
  </si>
  <si>
    <t>Taczka dwukołowa</t>
  </si>
  <si>
    <t>TA</t>
  </si>
  <si>
    <t>Pojemność ok.. 160 l, maks waga 30 kg, dwukołowa</t>
  </si>
  <si>
    <t>Pług ręczny do odśnieżania</t>
  </si>
  <si>
    <t>Ostrze z galwanizowanej stali, ostre wymiar ok.. 100 x 44 cm, regulacja kąta ustawienia i ostrze pługa, antypoślizogowy uchwyt, długość drążka ok.. 100 cm</t>
  </si>
  <si>
    <t>PG</t>
  </si>
  <si>
    <t>Odgarniacz do śniegu</t>
  </si>
  <si>
    <t>Łopata do śniegu ręczna, wymiar ok.. 155 x 55 x 8 cm, waga maks 2,0 kg</t>
  </si>
  <si>
    <t>OZ</t>
  </si>
  <si>
    <t>Zamiatarka do śniegu, liści, piasku i gałęzi</t>
  </si>
  <si>
    <t>Może pełnić funkcję odśnieżarki, pługu śniegnego, zamiatarki.</t>
  </si>
  <si>
    <t>SWS 800G</t>
  </si>
  <si>
    <t>Spalinowa, silink 4 suwowy, moc ok.. 5 kw, zbiornik paliwa, szczotka czyszcząca ok.. 35 cm, szerokość robocza ok. .80 cm, regulacją kąta zamiatania ok.. 15 stopni w obie strony, wyposażona wkoła, waga maks. 80kg, biegu w przód i w tył, dodatkowo pług o szerokości ok. 80 cm do zamiatarki, oraz zbiornik do zamiatarki o poj. min. 30 l,</t>
  </si>
  <si>
    <t>Grabie</t>
  </si>
  <si>
    <t>ZA</t>
  </si>
  <si>
    <t>GE</t>
  </si>
  <si>
    <t>Grabki z drewnianym trzonkiem, 14 zębne, grabie metalowe, trzonek drewniany</t>
  </si>
  <si>
    <t>Miotła</t>
  </si>
  <si>
    <t>Miotła wykonana wysuszonej trawy, trzonek z drewna</t>
  </si>
  <si>
    <t>Haczka</t>
  </si>
  <si>
    <t>Haczka drewniana, głowica stalowa</t>
  </si>
  <si>
    <t>HA</t>
  </si>
  <si>
    <t>Taczka ogrodowa</t>
  </si>
  <si>
    <t>Sekator ogrodowy</t>
  </si>
  <si>
    <t>Nożyce do żywopłotu</t>
  </si>
  <si>
    <t>Szpadel szpiczasty</t>
  </si>
  <si>
    <t>Grabie do liści z taśmy</t>
  </si>
  <si>
    <t>Wiadro nierdzewne 5 l</t>
  </si>
  <si>
    <t>SR</t>
  </si>
  <si>
    <t>NE</t>
  </si>
  <si>
    <t>SL</t>
  </si>
  <si>
    <t>Długość ok.. 20 cm, do cięcia gałęzi do 20 mm, rączki pokryte pianką, jednoręczny, ostrza stalowe</t>
  </si>
  <si>
    <t>Pojemność 120 l,  ogrodowa, jednokołowa, ładowność ok.. 200 kg, koło pompowane, stelaż z rury stalowej, misa ocynkowana ogniowo z jednego kawałka stali, waga do 15 kg</t>
  </si>
  <si>
    <t>Wymiar ok.. 60 cm, ostrze ze stali nierdzewnej, ostrze o krawędzi prostej, waga do 1 kg</t>
  </si>
  <si>
    <t>Długość ok.. 1,8 m, szpadel stalowy, rączka z kompozytu, waga do 4 kg</t>
  </si>
  <si>
    <t>Grabie do liści z taśmy, z dewnianym trzonkiem, dłogość trzonka ok.. 130 cm, waga do 1 kg, szerokość zbierania liści ok.. 45 cm</t>
  </si>
  <si>
    <t>Wiadro wykonane ze stali nierdzewnej o pojemności 5 l</t>
  </si>
  <si>
    <t>wg opisu wyposażenia mulitmiedialnego</t>
  </si>
  <si>
    <t>MATY EPDM</t>
  </si>
  <si>
    <t>Płyty EPDM o grubości ok. 6mm, zapewniające ochronę na upadki z wysokości do ok. 1,7m, kolor jasnoszary; wielkość płyty: ok. 50x50cm, należy przewidzieć podbudowę gr. 20 cm z kruszywa / piasku oraz montaż obrzeży gumowych dookoła, maty mają być ułożone pod strefą crossfit i ściśle przylegać do urządzeń, nie może być przerw w matach pod urządzeniami</t>
  </si>
  <si>
    <t>Dane techniczne wg PAW_opis wyposażenia mulimedialnego</t>
  </si>
  <si>
    <r>
      <t xml:space="preserve">wyposażenie sali komputerowej
Pom. 34 w bud.A
</t>
    </r>
    <r>
      <rPr>
        <sz val="10"/>
        <rFont val="Arial"/>
        <family val="2"/>
      </rPr>
      <t>Dane techniczne wg PAW_opis wyposażenia mulimedialnego</t>
    </r>
  </si>
  <si>
    <t>MII</t>
  </si>
  <si>
    <t>GŁOŚNIK POWER AUDIO</t>
  </si>
  <si>
    <t>GK</t>
  </si>
  <si>
    <t>ZESTAW DO ĆWICZEŃ TYPU BLAZEPOD</t>
  </si>
  <si>
    <t>ZW</t>
  </si>
  <si>
    <t>dodatkowo kompatybilne 2 mikrofony</t>
  </si>
  <si>
    <t>WÓZEK NA WYKŁADZINY</t>
  </si>
  <si>
    <t>Wózek do transportu i magazynowania 100 szt. wykładziny ochronnej w płytach. Wózek dedykowany do transportu płyt o wymiarach 1 x 2 m. Konstrukcja stalowa malowana proszkowo.</t>
  </si>
  <si>
    <t>WK</t>
  </si>
  <si>
    <t>WÓZEK DO TRANSPORTU I ZWIJANIA WYKŁADZINY</t>
  </si>
  <si>
    <t>Wózek pionowy do transportu i zwijania wykłądziny do zabezpieczania podłogi</t>
  </si>
  <si>
    <t>WKK</t>
  </si>
  <si>
    <t>Oprogramowanie wspierające funkcje poznawcze niezbędne dla rozwoju umiejętności wyraźnego i poprawnego czytania w nauczaniu wczesnoszkolnym: sylabizowanie i budowanie zdań, koncentracja uwagi, rozwijanie funkcji językowych, pamięć wzrokowa i słuchowa, rozwijanie funkcji wzrokowych: analizy i syntezy. Zestaw zawiera conajmniej: 33 interaktywne ćwiczenia klasowe lub indywidualne, 7 interaktywnych gier i zabaw klasowych, 70 kart pracy wzorce do kopiowania; można je również samodzielnie wydrukować z programu, 30 wydrukowanych dyplomów, dostępnych również na płycie CD.</t>
  </si>
  <si>
    <t>OPROGRAMOWANIE WSPIERAJĄCE</t>
  </si>
  <si>
    <t>Oprogramowanie Matematyka. Dla klas 1-3 Wymagania minimalne: ponad 3500 ekranów multimedialnych, kilkanaście rodzajów ćwiczeń, dzięki czemu uczniowie są ciągle zaangażowani, ponad 460 zróżnicowanych lekcji, przewodniki metodyczne dla nauczycieli, ponad 70 wzorów kart pracy dla uczniów w PDF, tradycyjne pomoce dydaktyczne (m.in. liczmany, puzzle po angielsku itp.), które wpływają na zróżnicowanie lekcji, wersja dla trzech nauczycieli, bezterminowa licencja, działa na każdym urządzeniu (technologia HTML5), możliwość pracy off-line i on-line, systemy mobilizujące uczniów do nauki (nagrody, animacje) i informujące ich o postępach.</t>
  </si>
  <si>
    <t>OPROGRAMOWANIE MATEMATYCZNE</t>
  </si>
  <si>
    <t>OEM</t>
  </si>
  <si>
    <t>OEW</t>
  </si>
  <si>
    <t>MGD</t>
  </si>
  <si>
    <t>MAGICZNY DYWAN</t>
  </si>
  <si>
    <t xml:space="preserve">Magiczny Dywan to interaktywna pomoc dydaktyczna dedykowana do ćwiczeń, gier i zabaw ruchowych. Zabawa i nauka z jej wykorzystaniem rozwija u dzieci dużą motorykę, koordynację wzrokowo-ruchową, spostrzegawczość i szybkość reakcji. Magiczny Dywan zawiera w sobie zintegrowany system czujników ruchu, projektor i komputer. Jego funkcjonalność umożliwia szerokie spektrum zastosowania w każdym pomieszczeniu, na jasnym, jednolitym podłożu. Obraz wyświetlany ze specjalnie zaprojektowanego rzutnika tworzy „wirtualny, magiczny dywan”, na którym dzieci w wieku przedszkolnym i wczesnoszkolnym przeżywają wspaniałe przygody, począwszy od gier i zabaw ruchowych po edukację poznawczą ze wszystkich dziedzin wiedzy. Dziecko podczas zabawy ingeruje w jej tok za pomocą ruchów rękami lub nogami. Wyświetlany obraz ok. 2,2 x 3,5 m. Interaktywne menu, możliwość podłączenia do internetu, wbudowany projektor i komputer, montaż sufitowy, w komplecie zestaw min. 100 gier, </t>
  </si>
  <si>
    <t>Automat szorująco- zbierający, szerokość pracy ok. 51 cm, wydajność min. 1500 m2/h, prędkość pracy min. 3 km/h, obrotowa ściągaczka, przeznaczona do czyszczenia w miejscach publicznych</t>
  </si>
  <si>
    <t>Maszyna sprzątająca prowadzona samojezdna</t>
  </si>
  <si>
    <t>MAS</t>
  </si>
  <si>
    <t>Automat szorująco- zbierający, szerokość pracy ok. 51 cm, wydajność min. 2000 m2/h, obrotowa ściągaczka, przeznaczona do czyszczenia w miejscach publicznych, zbiornik roztworu i odpadów z łatwym dostępem do obsługi, płynny start silników oraz automatyczny wyłącznik bezpieczeństwa, system zawieszenia szczotk</t>
  </si>
  <si>
    <t>T55/50BT+</t>
  </si>
  <si>
    <t>Wózek do sprzątania podłogi,  - Wózek 2x 25l z wyciskarka chromowany
- Koszyczek chromowany a rączke wózka
- Kij aluminiowy 140 cm
- Stelaż speddy 40 cm
- Wkład mikrofaza 40 cm duo
podwozie z chromowanych rur, wiadro plastikowe z pałąkiem do noszenia, zawieszana plastikowa prasa do mopa</t>
  </si>
  <si>
    <t>Zestaw oprogramowania komputerowego</t>
  </si>
  <si>
    <t>MS office</t>
  </si>
  <si>
    <t>ZWO</t>
  </si>
  <si>
    <t>E-klasa</t>
  </si>
  <si>
    <t>Zestaw 34 licencji oprogramowania pakietu biurowego do sporządzania pism, redagowania tekstów, sporządzania prezentacji multimiedialnych oraz arkuszy kalkulacyjnych, licencja bezterminowa (wieczysta), do użytku komercyjnego</t>
  </si>
  <si>
    <t>ZWE</t>
  </si>
  <si>
    <t>Regał narzędziowy (5 szuflad) na kółkach – wymiary ok 60cmx40cmx60cm 13 skrzynek narzędziowych dla uczniów (Basic 16) o wymiarach ok 40x23x22 wraz z wyposażeniem: Młotek ślusarski x 1 szt. Obcęgi x 1 szt. Kombinerki x 1 szt. Szczypce precyzyjne wydłużone x 1 szt. Taśma miernicza zwijana 3m x 1 szt. Piła ramowa do metalu x 1 szt. Bezprzewodowy pistolet do klejenia na gorąco + wkłady klejowe x 1 szt. Nóż do cięcia (ostrze chowane) x 1 szt. Narzędzia/wyposażenie do pracowni technicznej: Tamborek do haftu – 20-25cm – 26 sztuk Imadło małe 2x szt. Akumulatorowa wiertarko – wkrętarka  x 1 szt. Bity do wkrętarki akumulatorowej x 1 szt. Zestaw wierteł do drewna i do metalu do wiertarki akumulatorowej x 1 szt. Taker x 1 szt. Zestaw wkrętaków x 1 szt. Poziomica ok 40cm x 1 szt. Pirograf (wypalarka) x3 szt. Zestaw pilników ślusarskich x 1 szt. Kartonowe wyszywanki (3zestawy po 10sztuk) – z igłą i włóczkami x 1 szt. Zestaw papierów ściernych x 1 szt. Klej do drewna x 5 szt.</t>
  </si>
  <si>
    <t>ZAT</t>
  </si>
  <si>
    <t>Odkurzacz dostosowany do pracy we wnętrzach publicznych, z możliwością pracy cichej, zbiornik o pojemności ok. 15l do zastosowań profesjonalnych z filtrem kartridżowym</t>
  </si>
  <si>
    <t>Zestaw do pracowni technicznej</t>
  </si>
  <si>
    <t>Tablica magnetyczna</t>
  </si>
  <si>
    <t>Tablica suchościeralna magnetyczna biała 100x80 cm z nadrukiem - układ współrzędnych</t>
  </si>
  <si>
    <t>1 kpl</t>
  </si>
  <si>
    <t>Oprogramowanie wspomagające licencje bezterminowe wieczyste, do użytku komercyjnego</t>
  </si>
  <si>
    <t>Klocki wykonane z solidnego tworzywa sztucznego, podzielone na 10 grup (kolorów). Pomoc do nauki pojęć matematycznych dla przedszkoli oraz szkół podstawowych. Przeznaczone do nauczania indywidualnego, jak i grupowego. Nauka kolorowymi liczbami bazuje na zależności kolorów i rozmiarów. • 186 elem.</t>
  </si>
  <si>
    <t>Klocki kolorowe liczby</t>
  </si>
  <si>
    <t>KIK</t>
  </si>
  <si>
    <t>PUS</t>
  </si>
  <si>
    <t>Zestaw kontrolny, który łączy w sobie naukę, zabawę i samokontrolę. Poprzez zabawę daje dziecku prawdziwą radość i satysfakcję z efektów samodzielnego działania. W sposób aktywny, skutecznie umożliwia zdobycie, poszerzenie i utrwalenie wiedzy. W poręcznym, zamykanym pudełku z tworzywa z min. 12 ponumerowanych klocków. W końcowej fazie pracy, poprzez porównanie wzoru ułożonego z klocków w Zestawie kontrolnym z wzorem znajdującym się przy każdym ćwiczeniu w książeczce, otrzymujemy informację o poprawności wybranych odpowiedzi. Min 12 klocków o wym.ok.  4 x 4 cm • wym. pudełka ok. 25 x 10 cm</t>
  </si>
  <si>
    <t>Mobilna, dwustronna szafka zapewniająca funkcjonalną przestrzeń do przechowywania dużego zestawu instrumentów muzycznych. Może również pełnić funkcję kontenera do dwustanowiskowego biurka. Szafka posiada 3 otwarte wnęki, a w dwóch z nich po obu stronach umieszczone są 4 pojemne szuflady. Zastosowanie kółek ułatwia przesuwanie szafki razem z jej zawartością. wym. 76,6 x 72,6 x 86,7 (bez kółek); materiał: płyta wiórowa laminowana o gr. 18 mm w kolorze brzoza; 2 szuflady szerokie niskie o wym.: 74 x 37 x 18 cm w kolorze miętowym; 2 szuflady szerokie wysokie o wym.: 74 x 37 x 37 cm w kolorze szarym; 4 kółka z tworzywa sztucznego; 30 instrumentów w zestawie w tym: 2 x drewniane kolorowe dzwonki, 1 x dzwonki chromatyczne, 1 x dzwonki diatoniczne, 1 x kalimba, 1 x drewniany bębenek, 1 x tarka z koralikami, 2 x trójkąt 1 x flet prosty, 8 x dzwonki z przyciskiem, 1 x tamburyn z membraną, 1 x pałeczki gumowe 2 szt., 1 x pałeczki stalowe 2 szt., 1 x pudełko akustyczne, 1 x trzyczęściowe Guiro, 2 x kastaniety drewniane, 1 x talerzyki z rączką, 3 x gwizdki muzyczne, 1 x harmonijka klawiszowa</t>
  </si>
  <si>
    <t>ZWK</t>
  </si>
  <si>
    <t>Mobilna szafka z szufladami i instrumentami dla klas 1-3</t>
  </si>
  <si>
    <t>Szafka z instumentami muzycznymi  dla przedszkola</t>
  </si>
  <si>
    <t>Wymiar ok 56 x 37 x 88 cm. Posiada 4 wnęki. Typ: mobilny. Konstrukcja wykonana z płyty wiórowej o grubości min. 18 mm. Mebel osadzony na kółkach - 4 szt. Szafka posiada 1 półkę. Szafka posiada 1 szufladę wykonaną z płyty wiórowej / MDF.. 6 pojemników wykonanych z kartonu w kolorze i rozmiarze 35 x 25 x 8 cm. Zawartość szafki: dzwonki na drewnianej rączce (2 szt.),pałeczki z dzwonkami (2 szt.),talerze (2 szt.), trójkąty (3 szt.),talerzyki z rączką (1 szt.), marakasy (2 szt.), marakasy kolorowe (2 szt.), shaker marakas z tarką (1 szt.), tarka giro (1 szt.), tonblok z tarką (1 szt.), klawesy (4 szt.), tamburyn z membraną 21 cm (1 szt.), bębenek ręczny 25 cm (1 szt.), tamburyn 21 cm (1 szt.), pudełka akustyczne (2 szt.), kastaniety drewniane (4 szt.), kastaniety z rączką (2 szt.), marakasy jajka (2 szt.), dzwonki z rączką (8 szt.), drewniane ksylofony (2 szt.)</t>
  </si>
  <si>
    <t>SAZ</t>
  </si>
  <si>
    <t>NAUCZYCIELE KOMPUTER</t>
  </si>
  <si>
    <t>Murale</t>
  </si>
  <si>
    <t>ME</t>
  </si>
  <si>
    <t>Wykonanie murali na ścianach wewnętrznych budynku zgodnie z opisem PAW_MURAL</t>
  </si>
  <si>
    <t>PROJEKTOR</t>
  </si>
  <si>
    <t>Do sali wielofunkcyjnej w budynku A</t>
  </si>
  <si>
    <t>Komputer typu laptop</t>
  </si>
  <si>
    <t>NAGŁOŚNIENIE SALI WIELOFUNKCYJNEJ</t>
  </si>
  <si>
    <t>1kpl</t>
  </si>
  <si>
    <t>Instalacja klimatyzacji</t>
  </si>
  <si>
    <t>IAK</t>
  </si>
  <si>
    <t>Zgodnie z opisem PAW_Klimiatyzacja. • Projekt klimatyzacji • Montaż agregatów zewnętrznych oraz jednostek wewnętrznych 3,5 KW – 3 szt. • Montaż agregatów zewnętrznych oraz jednostek wewnętrznych 5,0 KW – 9 szt. • Okablowanie • Orurowanie • Montaż i uruchomienie klimatyzacji</t>
  </si>
  <si>
    <t>Zestaw Kontrolny</t>
  </si>
  <si>
    <t>Haki do zawieszania sprzętu sportowego</t>
  </si>
  <si>
    <t>Haki montowane do ściany, z wysięgnikiem ok.. 1.0 m., do zawieszania siatek z piłkami i sprzętem sportowym</t>
  </si>
  <si>
    <t>ŁAWKA SZKOLNA (dla ucznia klas 4-8, z możliwością regulacji w rozm. 4-7) ok.60 x 50 cm</t>
  </si>
  <si>
    <t>KOSZ NA ODPADKI  
15l</t>
  </si>
  <si>
    <t>KOSZ NA ODPADKI  
15 l</t>
  </si>
  <si>
    <t xml:space="preserve">
- pom. 6 – 1 szt.
- pom. 16 – 1 szt.
+ 2 szt. w pom. wskazanych przez Zamawiajacego</t>
  </si>
  <si>
    <r>
      <t xml:space="preserve">Rolety analogiczne do istniejących w budynku BC, </t>
    </r>
    <r>
      <rPr>
        <sz val="10"/>
        <color indexed="8"/>
        <rFont val="Arial"/>
        <family val="2"/>
      </rPr>
      <t>szer. i wys. dostosowana do wymiaru okien w sali wielofunkcyjnej (24) (rolety zaciemniające; elektryczne) ok.35m2; wys. ok. 4m wraz z podłączeniem, rolety w sali wielofunkcyjnej dwa rodzaje - pierwszy 100 procent zaciemnienia, drugi półzaciemniające)</t>
    </r>
  </si>
  <si>
    <t>A1</t>
  </si>
  <si>
    <t xml:space="preserve">PANELE AKUSTYCZNE  POM. 24 (SALA WIELOFUNKCYJNA </t>
  </si>
  <si>
    <t>Panele sufitowe podwieszane i klejone w formie niezależnych elementów ozdobnych (koła, ‘kwiaty’, wydłużone prostokąty, lamele); Bs1 d0; 
Panele ścienne, w formie niezależnych elementów ozdobnych (prostokąty), klejone; Bs1 d0; 
Kolorystyka – delikatne, bardzo jasne odcienie kolorów pastelowych. 
Dobór paneli w oparciu o  PN-B-02151-4:2015-06 „Akustyka budowlana. Ochrona przed hałasem w budynkach. Wymagania dotyczące warunków pogłosowych i zrozumiałości mowy w pomieszczeniach oraz wytyczne prowadzenia badań”</t>
  </si>
  <si>
    <t>A2</t>
  </si>
  <si>
    <t xml:space="preserve">PANELE AKUSTYCZNE POM.  22
KOMUNIKACJA </t>
  </si>
  <si>
    <t>Panele sufitowe podwieszane i klejone w formie niezależnych elementów ozdobnych (koła, prostokąty, lamele); Bs1 d0; 
Kolorystyka – delikatne, bardzo jasne odcienie kolorów pastelowych. Dobór paneli w oparciu o  PN-B-02151-4:2015-06</t>
  </si>
  <si>
    <t>A3</t>
  </si>
  <si>
    <t xml:space="preserve">PANELE AKUSTYCZNE POM.  29
KOMUNIKACJA </t>
  </si>
  <si>
    <t xml:space="preserve">Panele sufitowe podwieszane i klejone w formie niezależnych elementów ozdobnych (koła, prostokąty, lamele); Bs1 d0; 
Panele ścienne w formie niezależnych elementów ozdobnych (prostokąty), klejone; Bs1 d0; 
Kolorystyka – delikatne, bardzo jasne odcienie kolorów pastelowych. 
Dobór paneli w oparciu o  PN-B-02151-4:2015-06 </t>
  </si>
  <si>
    <t>L1</t>
  </si>
  <si>
    <t>LISTWY  SCHODOWE</t>
  </si>
  <si>
    <t xml:space="preserve">Taśmy naklejane na krawędzie schodów; max szer. 20mm; w kolorze jasno szarym; taśma z delikatną posypką 
</t>
  </si>
  <si>
    <t>Liczba stopni - 49
Długość stopnia – ok.1,3m</t>
  </si>
  <si>
    <r>
      <rPr>
        <sz val="10"/>
        <rFont val="Arial"/>
        <family val="2"/>
      </rPr>
      <t>pow. paneli na sufitach – ok. 100m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pow. paneli na ścianach – ok. 30m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</si>
  <si>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pow. paneli na sufitach – ok. 30m</t>
    </r>
    <r>
      <rPr>
        <vertAlign val="superscript"/>
        <sz val="10"/>
        <rFont val="Arial"/>
        <family val="2"/>
      </rPr>
      <t xml:space="preserve">2
</t>
    </r>
  </si>
  <si>
    <r>
      <rPr>
        <sz val="10"/>
        <rFont val="Arial"/>
        <family val="2"/>
      </rPr>
      <t>pow. paneli na sufitach – ok. 30m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pow. paneli na ścianach – ok. 10m</t>
    </r>
    <r>
      <rPr>
        <vertAlign val="superscript"/>
        <sz val="10"/>
        <rFont val="Arial"/>
        <family val="2"/>
      </rPr>
      <t>2</t>
    </r>
  </si>
  <si>
    <t>Proponowany w ofercie element wyposażenia (wpisać na etapie postępowania)</t>
  </si>
  <si>
    <t>WYPEŁNIA OFERENT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</si>
</sst>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55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5"/>
      <name val="Arial"/>
      <family val="2"/>
    </font>
    <font>
      <b/>
      <sz val="15"/>
      <color indexed="54"/>
      <name val="Arial"/>
      <family val="2"/>
    </font>
    <font>
      <b/>
      <sz val="15"/>
      <color indexed="55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CE"/>
      <family val="2"/>
    </font>
    <font>
      <b/>
      <sz val="10"/>
      <color indexed="24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b/>
      <sz val="12"/>
      <color indexed="5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0" fillId="0" borderId="10" xfId="44" applyNumberFormat="1" applyFont="1" applyBorder="1" applyAlignment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" fontId="12" fillId="0" borderId="10" xfId="44" applyNumberFormat="1" applyFont="1" applyBorder="1" applyAlignment="1">
      <alignment horizontal="left" vertical="top" wrapText="1"/>
      <protection/>
    </xf>
    <xf numFmtId="4" fontId="0" fillId="0" borderId="10" xfId="44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0" fillId="0" borderId="0" xfId="44" applyNumberFormat="1" applyFont="1" applyFill="1" applyBorder="1" applyAlignment="1">
      <alignment horizontal="left" vertical="top" wrapText="1"/>
      <protection/>
    </xf>
    <xf numFmtId="4" fontId="0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0" xfId="0" applyFont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4" fillId="0" borderId="10" xfId="0" applyNumberFormat="1" applyFont="1" applyBorder="1" applyAlignment="1">
      <alignment horizontal="left" vertical="top" wrapText="1"/>
    </xf>
    <xf numFmtId="4" fontId="12" fillId="0" borderId="10" xfId="44" applyNumberFormat="1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2" fillId="0" borderId="0" xfId="0" applyFont="1" applyAlignment="1">
      <alignment/>
    </xf>
    <xf numFmtId="4" fontId="0" fillId="0" borderId="0" xfId="44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left" vertical="top" wrapText="1"/>
    </xf>
    <xf numFmtId="49" fontId="10" fillId="36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4" fontId="10" fillId="36" borderId="1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10" fillId="36" borderId="10" xfId="44" applyNumberFormat="1" applyFont="1" applyFill="1" applyBorder="1" applyAlignment="1">
      <alignment horizontal="center" vertical="center" wrapText="1"/>
      <protection/>
    </xf>
    <xf numFmtId="164" fontId="10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4" fontId="21" fillId="0" borderId="0" xfId="0" applyNumberFormat="1" applyFont="1" applyAlignment="1">
      <alignment horizontal="righ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10" fillId="37" borderId="11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/>
    </xf>
    <xf numFmtId="4" fontId="0" fillId="0" borderId="11" xfId="44" applyNumberFormat="1" applyFont="1" applyBorder="1" applyAlignment="1">
      <alignment horizontal="left" vertical="top" wrapText="1"/>
      <protection/>
    </xf>
    <xf numFmtId="49" fontId="14" fillId="0" borderId="11" xfId="0" applyNumberFormat="1" applyFont="1" applyFill="1" applyBorder="1" applyAlignment="1">
      <alignment horizontal="left" vertical="top" wrapText="1"/>
    </xf>
    <xf numFmtId="4" fontId="12" fillId="0" borderId="11" xfId="44" applyNumberFormat="1" applyFont="1" applyBorder="1" applyAlignment="1">
      <alignment horizontal="left" vertical="top" wrapText="1"/>
      <protection/>
    </xf>
    <xf numFmtId="164" fontId="12" fillId="0" borderId="11" xfId="0" applyNumberFormat="1" applyFont="1" applyBorder="1" applyAlignment="1">
      <alignment horizontal="left" vertical="top"/>
    </xf>
    <xf numFmtId="4" fontId="12" fillId="0" borderId="11" xfId="0" applyNumberFormat="1" applyFont="1" applyBorder="1" applyAlignment="1">
      <alignment horizontal="left" vertical="top"/>
    </xf>
    <xf numFmtId="4" fontId="12" fillId="0" borderId="11" xfId="0" applyNumberFormat="1" applyFont="1" applyFill="1" applyBorder="1" applyAlignment="1">
      <alignment horizontal="left" vertical="top"/>
    </xf>
    <xf numFmtId="4" fontId="12" fillId="0" borderId="10" xfId="0" applyNumberFormat="1" applyFont="1" applyBorder="1" applyAlignment="1">
      <alignment horizontal="left" vertical="top"/>
    </xf>
    <xf numFmtId="164" fontId="12" fillId="0" borderId="10" xfId="0" applyNumberFormat="1" applyFont="1" applyBorder="1" applyAlignment="1">
      <alignment horizontal="left" vertical="top" wrapText="1"/>
    </xf>
    <xf numFmtId="4" fontId="0" fillId="0" borderId="11" xfId="44" applyNumberFormat="1" applyFont="1" applyFill="1" applyBorder="1" applyAlignment="1">
      <alignment horizontal="left" vertical="top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left" vertical="top"/>
    </xf>
    <xf numFmtId="49" fontId="1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top" wrapText="1"/>
    </xf>
    <xf numFmtId="4" fontId="10" fillId="36" borderId="11" xfId="0" applyNumberFormat="1" applyFont="1" applyFill="1" applyBorder="1" applyAlignment="1">
      <alignment horizontal="center" vertical="top" wrapText="1"/>
    </xf>
    <xf numFmtId="164" fontId="10" fillId="36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0" fillId="0" borderId="10" xfId="44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0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2" fillId="0" borderId="10" xfId="44" applyNumberFormat="1" applyFont="1" applyFill="1" applyBorder="1" applyAlignment="1">
      <alignment horizontal="center" vertical="center" wrapText="1"/>
      <protection/>
    </xf>
    <xf numFmtId="4" fontId="0" fillId="0" borderId="10" xfId="4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10" fillId="36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8" borderId="11" xfId="0" applyFill="1" applyBorder="1" applyAlignment="1">
      <alignment/>
    </xf>
    <xf numFmtId="0" fontId="10" fillId="38" borderId="11" xfId="0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4" fontId="10" fillId="36" borderId="12" xfId="0" applyNumberFormat="1" applyFont="1" applyFill="1" applyBorder="1" applyAlignment="1">
      <alignment horizontal="center" vertical="top" wrapText="1"/>
    </xf>
    <xf numFmtId="164" fontId="10" fillId="36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0" fillId="36" borderId="14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left" vertical="top" wrapText="1"/>
    </xf>
    <xf numFmtId="0" fontId="0" fillId="36" borderId="14" xfId="0" applyFont="1" applyFill="1" applyBorder="1" applyAlignment="1">
      <alignment horizontal="left" vertical="top" wrapText="1"/>
    </xf>
    <xf numFmtId="4" fontId="10" fillId="36" borderId="14" xfId="0" applyNumberFormat="1" applyFont="1" applyFill="1" applyBorder="1" applyAlignment="1">
      <alignment horizontal="center" vertical="top" wrapText="1"/>
    </xf>
    <xf numFmtId="164" fontId="10" fillId="36" borderId="14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49" fontId="69" fillId="0" borderId="13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166" fontId="7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left" vertical="top" wrapText="1"/>
    </xf>
    <xf numFmtId="4" fontId="0" fillId="0" borderId="13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49" fontId="10" fillId="36" borderId="13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4" fontId="10" fillId="36" borderId="13" xfId="44" applyNumberFormat="1" applyFont="1" applyFill="1" applyBorder="1" applyAlignment="1">
      <alignment horizontal="center" vertical="center" wrapText="1"/>
      <protection/>
    </xf>
    <xf numFmtId="164" fontId="10" fillId="36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164" fontId="31" fillId="39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/>
    </xf>
    <xf numFmtId="49" fontId="10" fillId="34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10" fillId="34" borderId="19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49" fontId="10" fillId="34" borderId="20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center" vertical="center" wrapText="1"/>
    </xf>
    <xf numFmtId="164" fontId="69" fillId="4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8" fillId="4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49" fontId="10" fillId="34" borderId="16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49" fontId="19" fillId="34" borderId="16" xfId="0" applyNumberFormat="1" applyFont="1" applyFill="1" applyBorder="1" applyAlignment="1">
      <alignment horizontal="left" vertical="top" wrapText="1"/>
    </xf>
    <xf numFmtId="49" fontId="14" fillId="34" borderId="16" xfId="0" applyNumberFormat="1" applyFont="1" applyFill="1" applyBorder="1" applyAlignment="1">
      <alignment horizontal="left" vertical="top" wrapText="1"/>
    </xf>
    <xf numFmtId="0" fontId="14" fillId="37" borderId="16" xfId="0" applyFont="1" applyFill="1" applyBorder="1" applyAlignment="1">
      <alignment horizontal="left" vertical="top" wrapText="1"/>
    </xf>
    <xf numFmtId="0" fontId="10" fillId="37" borderId="16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/>
    </xf>
    <xf numFmtId="0" fontId="0" fillId="0" borderId="25" xfId="0" applyBorder="1" applyAlignment="1">
      <alignment/>
    </xf>
    <xf numFmtId="49" fontId="10" fillId="0" borderId="16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164" fontId="13" fillId="0" borderId="13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left" vertical="top" wrapText="1"/>
    </xf>
    <xf numFmtId="0" fontId="10" fillId="37" borderId="25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49" fontId="10" fillId="34" borderId="25" xfId="0" applyNumberFormat="1" applyFont="1" applyFill="1" applyBorder="1" applyAlignment="1">
      <alignment horizontal="left" vertical="top" wrapText="1"/>
    </xf>
    <xf numFmtId="4" fontId="21" fillId="0" borderId="13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horizontal="left"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top"/>
    </xf>
    <xf numFmtId="0" fontId="1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49" fontId="10" fillId="34" borderId="1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 horizontal="left" vertical="top" wrapText="1"/>
    </xf>
    <xf numFmtId="4" fontId="21" fillId="0" borderId="13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left" vertical="top" wrapText="1"/>
    </xf>
    <xf numFmtId="164" fontId="2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69A2E"/>
      <rgbColor rgb="00000080"/>
      <rgbColor rgb="00808000"/>
      <rgbColor rgb="00800080"/>
      <rgbColor rgb="0000A933"/>
      <rgbColor rgb="00CCCCC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4000"/>
      <rgbColor rgb="005983B0"/>
      <rgbColor rgb="00B2B2B2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0"/>
  <sheetViews>
    <sheetView tabSelected="1" zoomScale="85" zoomScaleNormal="85" zoomScalePageLayoutView="0" workbookViewId="0" topLeftCell="A1">
      <pane xSplit="9" topLeftCell="J1" activePane="topRight" state="frozen"/>
      <selection pane="topLeft" activeCell="A142" sqref="A142"/>
      <selection pane="topRight" activeCell="J3" sqref="J3"/>
    </sheetView>
  </sheetViews>
  <sheetFormatPr defaultColWidth="11.00390625" defaultRowHeight="12.75"/>
  <cols>
    <col min="1" max="1" width="3.28125" style="1" customWidth="1"/>
    <col min="2" max="2" width="9.7109375" style="2" customWidth="1"/>
    <col min="3" max="3" width="40.7109375" style="2" customWidth="1"/>
    <col min="4" max="4" width="60.421875" style="2" customWidth="1"/>
    <col min="5" max="5" width="30.421875" style="2" customWidth="1"/>
    <col min="6" max="6" width="9.7109375" style="2" customWidth="1"/>
    <col min="7" max="7" width="9.7109375" style="3" customWidth="1"/>
    <col min="8" max="8" width="5.8515625" style="4" customWidth="1"/>
    <col min="9" max="9" width="32.421875" style="5" customWidth="1"/>
    <col min="10" max="10" width="21.00390625" style="6" customWidth="1"/>
    <col min="11" max="11" width="11.00390625" style="7" customWidth="1"/>
    <col min="12" max="12" width="9.7109375" style="8" customWidth="1"/>
    <col min="13" max="13" width="68.140625" style="7" customWidth="1"/>
    <col min="14" max="42" width="11.00390625" style="7" customWidth="1"/>
    <col min="43" max="254" width="11.00390625" style="2" customWidth="1"/>
  </cols>
  <sheetData>
    <row r="1" spans="8:12" ht="12.75">
      <c r="H1" s="9"/>
      <c r="I1" s="10"/>
      <c r="L1" s="11"/>
    </row>
    <row r="2" spans="3:12" ht="26.25">
      <c r="C2" s="12"/>
      <c r="H2" s="9"/>
      <c r="I2" s="13" t="s">
        <v>0</v>
      </c>
      <c r="L2" s="11"/>
    </row>
    <row r="3" spans="2:12" ht="20.25" customHeight="1">
      <c r="B3" s="317" t="s">
        <v>1</v>
      </c>
      <c r="C3" s="317"/>
      <c r="D3" s="317"/>
      <c r="E3" s="317"/>
      <c r="F3" s="317"/>
      <c r="G3" s="317"/>
      <c r="H3" s="317"/>
      <c r="I3" s="14"/>
      <c r="J3" s="350"/>
      <c r="L3" s="15"/>
    </row>
    <row r="4" spans="2:12" ht="76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7" t="s">
        <v>7</v>
      </c>
      <c r="H4" s="17" t="s">
        <v>8</v>
      </c>
      <c r="I4" s="16" t="s">
        <v>9</v>
      </c>
      <c r="J4" s="346" t="s">
        <v>1178</v>
      </c>
      <c r="K4" s="18"/>
      <c r="L4" s="19"/>
    </row>
    <row r="5" spans="1:42" s="23" customFormat="1" ht="25.5">
      <c r="A5" s="1">
        <v>1</v>
      </c>
      <c r="B5" s="318" t="s">
        <v>10</v>
      </c>
      <c r="C5" s="318"/>
      <c r="D5" s="318"/>
      <c r="E5" s="318"/>
      <c r="F5" s="318"/>
      <c r="G5" s="318"/>
      <c r="H5" s="318"/>
      <c r="I5" s="20"/>
      <c r="J5" s="346" t="s">
        <v>1179</v>
      </c>
      <c r="K5" s="21"/>
      <c r="L5" s="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12" ht="71.25" customHeight="1">
      <c r="A6" s="1">
        <v>2</v>
      </c>
      <c r="B6" s="24" t="s">
        <v>11</v>
      </c>
      <c r="C6" s="25" t="s">
        <v>12</v>
      </c>
      <c r="D6" s="26" t="s">
        <v>13</v>
      </c>
      <c r="E6" s="25" t="s">
        <v>14</v>
      </c>
      <c r="F6" s="27">
        <v>1</v>
      </c>
      <c r="G6" s="28"/>
      <c r="H6" s="29"/>
      <c r="I6" s="351" t="s">
        <v>15</v>
      </c>
      <c r="J6" s="369"/>
      <c r="L6" s="31"/>
    </row>
    <row r="7" spans="1:12" ht="67.5" customHeight="1">
      <c r="A7" s="1">
        <v>3</v>
      </c>
      <c r="B7" s="24" t="s">
        <v>16</v>
      </c>
      <c r="C7" s="25" t="s">
        <v>17</v>
      </c>
      <c r="D7" s="26" t="s">
        <v>13</v>
      </c>
      <c r="E7" s="25" t="s">
        <v>14</v>
      </c>
      <c r="F7" s="27">
        <v>1</v>
      </c>
      <c r="G7" s="28"/>
      <c r="H7" s="29"/>
      <c r="I7" s="351" t="s">
        <v>15</v>
      </c>
      <c r="J7" s="369"/>
      <c r="L7" s="31"/>
    </row>
    <row r="8" spans="1:12" ht="63" customHeight="1">
      <c r="A8" s="1">
        <v>4</v>
      </c>
      <c r="B8" s="24" t="s">
        <v>18</v>
      </c>
      <c r="C8" s="25" t="s">
        <v>19</v>
      </c>
      <c r="D8" s="32" t="s">
        <v>20</v>
      </c>
      <c r="E8" s="33" t="s">
        <v>21</v>
      </c>
      <c r="F8" s="34">
        <v>10</v>
      </c>
      <c r="G8" s="29"/>
      <c r="H8" s="29"/>
      <c r="I8" s="352" t="s">
        <v>22</v>
      </c>
      <c r="J8" s="370"/>
      <c r="L8" s="35"/>
    </row>
    <row r="9" spans="1:12" ht="56.25" customHeight="1">
      <c r="A9" s="1">
        <v>5</v>
      </c>
      <c r="B9" s="24" t="s">
        <v>23</v>
      </c>
      <c r="C9" s="25" t="s">
        <v>24</v>
      </c>
      <c r="D9" s="36" t="s">
        <v>25</v>
      </c>
      <c r="E9" s="33" t="s">
        <v>26</v>
      </c>
      <c r="F9" s="27">
        <v>2</v>
      </c>
      <c r="G9" s="37"/>
      <c r="H9" s="29"/>
      <c r="I9" s="352" t="s">
        <v>27</v>
      </c>
      <c r="J9" s="370"/>
      <c r="L9" s="38"/>
    </row>
    <row r="10" spans="1:12" ht="87.75" customHeight="1">
      <c r="A10" s="1">
        <v>6</v>
      </c>
      <c r="B10" s="24" t="s">
        <v>28</v>
      </c>
      <c r="C10" s="25" t="s">
        <v>29</v>
      </c>
      <c r="D10" s="36" t="s">
        <v>30</v>
      </c>
      <c r="E10" s="33" t="s">
        <v>31</v>
      </c>
      <c r="F10" s="27">
        <v>1</v>
      </c>
      <c r="G10" s="37"/>
      <c r="H10" s="29"/>
      <c r="I10" s="352" t="s">
        <v>32</v>
      </c>
      <c r="J10" s="370"/>
      <c r="L10" s="38"/>
    </row>
    <row r="11" spans="2:12" ht="108.75" customHeight="1">
      <c r="B11" s="39" t="s">
        <v>33</v>
      </c>
      <c r="C11" s="26" t="s">
        <v>34</v>
      </c>
      <c r="D11" s="36" t="s">
        <v>35</v>
      </c>
      <c r="E11" s="26" t="s">
        <v>36</v>
      </c>
      <c r="F11" s="40">
        <v>13</v>
      </c>
      <c r="G11" s="41"/>
      <c r="H11" s="42"/>
      <c r="I11" s="353" t="s">
        <v>37</v>
      </c>
      <c r="J11" s="370"/>
      <c r="L11" s="38"/>
    </row>
    <row r="12" spans="1:12" ht="12.75">
      <c r="A12" s="1">
        <v>7</v>
      </c>
      <c r="B12" s="24"/>
      <c r="C12" s="33"/>
      <c r="D12" s="33"/>
      <c r="E12" s="33"/>
      <c r="F12" s="34"/>
      <c r="G12" s="29"/>
      <c r="H12" s="29"/>
      <c r="I12" s="354"/>
      <c r="J12" s="370"/>
      <c r="L12" s="11"/>
    </row>
    <row r="13" spans="1:12" ht="14.25" customHeight="1">
      <c r="A13" s="1">
        <v>8</v>
      </c>
      <c r="B13" s="315" t="s">
        <v>38</v>
      </c>
      <c r="C13" s="315"/>
      <c r="D13" s="315"/>
      <c r="E13" s="315"/>
      <c r="F13" s="315"/>
      <c r="G13" s="315"/>
      <c r="H13" s="315"/>
      <c r="I13" s="355"/>
      <c r="J13" s="370"/>
      <c r="L13" s="43"/>
    </row>
    <row r="14" spans="1:12" ht="188.25" customHeight="1">
      <c r="A14" s="1">
        <v>9</v>
      </c>
      <c r="B14" s="24" t="s">
        <v>39</v>
      </c>
      <c r="C14" s="33" t="s">
        <v>40</v>
      </c>
      <c r="D14" s="32" t="s">
        <v>41</v>
      </c>
      <c r="E14" s="33" t="s">
        <v>42</v>
      </c>
      <c r="F14" s="34">
        <v>1</v>
      </c>
      <c r="G14" s="44"/>
      <c r="H14" s="29"/>
      <c r="I14" s="354" t="s">
        <v>43</v>
      </c>
      <c r="J14" s="370"/>
      <c r="L14" s="35"/>
    </row>
    <row r="15" spans="1:12" ht="51">
      <c r="A15" s="1">
        <v>10</v>
      </c>
      <c r="B15" s="24" t="s">
        <v>44</v>
      </c>
      <c r="C15" s="25" t="s">
        <v>45</v>
      </c>
      <c r="D15" s="32" t="s">
        <v>46</v>
      </c>
      <c r="E15" s="33" t="s">
        <v>47</v>
      </c>
      <c r="F15" s="34">
        <v>1</v>
      </c>
      <c r="G15" s="44"/>
      <c r="H15" s="29"/>
      <c r="I15" s="354" t="s">
        <v>48</v>
      </c>
      <c r="J15" s="370"/>
      <c r="L15" s="11"/>
    </row>
    <row r="16" spans="1:12" ht="76.5">
      <c r="A16" s="1">
        <v>11</v>
      </c>
      <c r="B16" s="24" t="s">
        <v>49</v>
      </c>
      <c r="C16" s="33" t="s">
        <v>50</v>
      </c>
      <c r="D16" s="36" t="s">
        <v>51</v>
      </c>
      <c r="E16" s="32" t="s">
        <v>52</v>
      </c>
      <c r="F16" s="34">
        <v>1</v>
      </c>
      <c r="G16" s="37"/>
      <c r="H16" s="29"/>
      <c r="I16" s="354" t="s">
        <v>53</v>
      </c>
      <c r="J16" s="370"/>
      <c r="L16" s="38"/>
    </row>
    <row r="17" spans="1:12" ht="63.75">
      <c r="A17" s="1">
        <v>12</v>
      </c>
      <c r="B17" s="24" t="s">
        <v>54</v>
      </c>
      <c r="C17" s="33" t="s">
        <v>55</v>
      </c>
      <c r="D17" s="36" t="s">
        <v>56</v>
      </c>
      <c r="E17" s="32" t="s">
        <v>52</v>
      </c>
      <c r="F17" s="34">
        <v>2</v>
      </c>
      <c r="G17" s="44"/>
      <c r="H17" s="29"/>
      <c r="I17" s="354" t="s">
        <v>57</v>
      </c>
      <c r="J17" s="370"/>
      <c r="L17" s="35"/>
    </row>
    <row r="18" spans="1:12" ht="120" customHeight="1">
      <c r="A18" s="1">
        <v>13</v>
      </c>
      <c r="B18" s="24" t="s">
        <v>58</v>
      </c>
      <c r="C18" s="25" t="s">
        <v>59</v>
      </c>
      <c r="D18" s="45" t="s">
        <v>60</v>
      </c>
      <c r="E18" s="32" t="s">
        <v>52</v>
      </c>
      <c r="F18" s="34">
        <v>1</v>
      </c>
      <c r="G18" s="37"/>
      <c r="H18" s="29"/>
      <c r="I18" s="354" t="s">
        <v>61</v>
      </c>
      <c r="J18" s="370"/>
      <c r="L18" s="38"/>
    </row>
    <row r="19" spans="1:12" ht="25.5">
      <c r="A19" s="1">
        <v>14</v>
      </c>
      <c r="B19" s="24" t="s">
        <v>62</v>
      </c>
      <c r="C19" s="33" t="s">
        <v>63</v>
      </c>
      <c r="D19" s="33" t="s">
        <v>64</v>
      </c>
      <c r="E19" s="33" t="s">
        <v>52</v>
      </c>
      <c r="F19" s="34">
        <v>1</v>
      </c>
      <c r="G19" s="44"/>
      <c r="H19" s="29"/>
      <c r="I19" s="354" t="s">
        <v>65</v>
      </c>
      <c r="J19" s="370"/>
      <c r="L19" s="35"/>
    </row>
    <row r="20" spans="1:12" ht="38.25">
      <c r="A20" s="1">
        <v>15</v>
      </c>
      <c r="B20" s="24" t="s">
        <v>66</v>
      </c>
      <c r="C20" s="33" t="s">
        <v>67</v>
      </c>
      <c r="D20" s="33" t="s">
        <v>68</v>
      </c>
      <c r="E20" s="33" t="s">
        <v>47</v>
      </c>
      <c r="F20" s="34">
        <v>2</v>
      </c>
      <c r="G20" s="44"/>
      <c r="H20" s="29"/>
      <c r="I20" s="354" t="s">
        <v>69</v>
      </c>
      <c r="J20" s="370"/>
      <c r="L20" s="35"/>
    </row>
    <row r="21" spans="1:12" ht="25.5">
      <c r="A21" s="1">
        <v>16</v>
      </c>
      <c r="B21" s="24" t="s">
        <v>70</v>
      </c>
      <c r="C21" s="33" t="s">
        <v>71</v>
      </c>
      <c r="D21" s="46" t="s">
        <v>72</v>
      </c>
      <c r="E21" s="33"/>
      <c r="F21" s="34">
        <v>2</v>
      </c>
      <c r="G21" s="44"/>
      <c r="H21" s="29"/>
      <c r="I21" s="354" t="s">
        <v>73</v>
      </c>
      <c r="J21" s="370"/>
      <c r="L21" s="35"/>
    </row>
    <row r="22" spans="1:12" ht="25.5">
      <c r="A22" s="1">
        <v>17</v>
      </c>
      <c r="B22" s="24" t="s">
        <v>74</v>
      </c>
      <c r="C22" s="33" t="s">
        <v>75</v>
      </c>
      <c r="D22" s="46" t="s">
        <v>72</v>
      </c>
      <c r="E22" s="33"/>
      <c r="F22" s="34">
        <v>2</v>
      </c>
      <c r="G22" s="44"/>
      <c r="H22" s="29"/>
      <c r="I22" s="354" t="s">
        <v>76</v>
      </c>
      <c r="J22" s="370"/>
      <c r="L22" s="35"/>
    </row>
    <row r="23" spans="1:12" ht="14.25" customHeight="1">
      <c r="A23" s="1">
        <v>19</v>
      </c>
      <c r="B23" s="315" t="s">
        <v>77</v>
      </c>
      <c r="C23" s="315"/>
      <c r="D23" s="315"/>
      <c r="E23" s="315"/>
      <c r="F23" s="315"/>
      <c r="G23" s="315"/>
      <c r="H23" s="315"/>
      <c r="I23" s="355"/>
      <c r="J23" s="370"/>
      <c r="L23" s="43"/>
    </row>
    <row r="24" spans="1:12" ht="127.5">
      <c r="A24" s="1">
        <v>20</v>
      </c>
      <c r="B24" s="24" t="s">
        <v>78</v>
      </c>
      <c r="C24" s="33" t="s">
        <v>79</v>
      </c>
      <c r="D24" s="32" t="s">
        <v>80</v>
      </c>
      <c r="E24" s="33" t="s">
        <v>81</v>
      </c>
      <c r="F24" s="34">
        <v>1</v>
      </c>
      <c r="G24" s="44"/>
      <c r="H24" s="29"/>
      <c r="I24" s="354" t="s">
        <v>43</v>
      </c>
      <c r="J24" s="370"/>
      <c r="L24" s="35"/>
    </row>
    <row r="25" spans="1:12" ht="51">
      <c r="A25" s="1">
        <v>21</v>
      </c>
      <c r="B25" s="24" t="s">
        <v>82</v>
      </c>
      <c r="C25" s="25" t="s">
        <v>45</v>
      </c>
      <c r="D25" s="32" t="s">
        <v>46</v>
      </c>
      <c r="E25" s="33" t="s">
        <v>47</v>
      </c>
      <c r="F25" s="34">
        <v>1</v>
      </c>
      <c r="G25" s="44"/>
      <c r="H25" s="29"/>
      <c r="I25" s="354" t="s">
        <v>83</v>
      </c>
      <c r="J25" s="370"/>
      <c r="L25" s="35"/>
    </row>
    <row r="26" spans="1:12" ht="63.75">
      <c r="A26" s="1">
        <v>22</v>
      </c>
      <c r="B26" s="24" t="s">
        <v>84</v>
      </c>
      <c r="C26" s="25" t="s">
        <v>85</v>
      </c>
      <c r="D26" s="32" t="s">
        <v>86</v>
      </c>
      <c r="E26" s="33" t="s">
        <v>52</v>
      </c>
      <c r="F26" s="34">
        <v>1</v>
      </c>
      <c r="G26" s="44"/>
      <c r="H26" s="29"/>
      <c r="I26" s="354" t="s">
        <v>87</v>
      </c>
      <c r="J26" s="370"/>
      <c r="L26" s="35"/>
    </row>
    <row r="27" spans="1:12" ht="38.25">
      <c r="A27" s="1">
        <v>23</v>
      </c>
      <c r="B27" s="24" t="s">
        <v>88</v>
      </c>
      <c r="C27" s="33" t="s">
        <v>89</v>
      </c>
      <c r="D27" s="32" t="s">
        <v>68</v>
      </c>
      <c r="E27" s="33" t="s">
        <v>47</v>
      </c>
      <c r="F27" s="34">
        <v>6</v>
      </c>
      <c r="G27" s="44"/>
      <c r="H27" s="29"/>
      <c r="I27" s="354" t="s">
        <v>90</v>
      </c>
      <c r="J27" s="370"/>
      <c r="L27" s="35"/>
    </row>
    <row r="28" spans="1:12" ht="127.5">
      <c r="A28" s="1">
        <v>24</v>
      </c>
      <c r="B28" s="24" t="s">
        <v>91</v>
      </c>
      <c r="C28" s="33" t="s">
        <v>55</v>
      </c>
      <c r="D28" s="36" t="s">
        <v>92</v>
      </c>
      <c r="E28" s="33" t="s">
        <v>93</v>
      </c>
      <c r="F28" s="34">
        <v>4</v>
      </c>
      <c r="G28" s="44"/>
      <c r="H28" s="29"/>
      <c r="I28" s="354" t="s">
        <v>57</v>
      </c>
      <c r="J28" s="370"/>
      <c r="L28" s="11"/>
    </row>
    <row r="29" spans="1:12" ht="14.25" customHeight="1">
      <c r="A29" s="1">
        <v>26</v>
      </c>
      <c r="B29" s="315" t="s">
        <v>94</v>
      </c>
      <c r="C29" s="315"/>
      <c r="D29" s="315"/>
      <c r="E29" s="315"/>
      <c r="F29" s="315"/>
      <c r="G29" s="315"/>
      <c r="H29" s="315"/>
      <c r="I29" s="355"/>
      <c r="J29" s="370"/>
      <c r="L29" s="43"/>
    </row>
    <row r="30" spans="1:12" ht="82.5" customHeight="1">
      <c r="A30" s="1">
        <v>27</v>
      </c>
      <c r="B30" s="24" t="s">
        <v>95</v>
      </c>
      <c r="C30" s="33" t="s">
        <v>96</v>
      </c>
      <c r="D30" s="36" t="s">
        <v>97</v>
      </c>
      <c r="E30" s="32" t="s">
        <v>98</v>
      </c>
      <c r="F30" s="34">
        <v>1</v>
      </c>
      <c r="G30" s="37"/>
      <c r="H30" s="29"/>
      <c r="I30" s="356" t="s">
        <v>99</v>
      </c>
      <c r="J30" s="370"/>
      <c r="L30" s="38"/>
    </row>
    <row r="31" spans="1:12" ht="12.75">
      <c r="A31" s="1">
        <v>33</v>
      </c>
      <c r="B31" s="49" t="s">
        <v>115</v>
      </c>
      <c r="C31" s="26"/>
      <c r="D31" s="26" t="s">
        <v>116</v>
      </c>
      <c r="E31" s="25"/>
      <c r="F31" s="27"/>
      <c r="G31" s="51"/>
      <c r="H31" s="28"/>
      <c r="I31" s="357"/>
      <c r="J31" s="370"/>
      <c r="L31" s="11"/>
    </row>
    <row r="32" spans="1:253" s="63" customFormat="1" ht="38.25">
      <c r="A32" s="1">
        <v>34</v>
      </c>
      <c r="B32" s="24" t="s">
        <v>117</v>
      </c>
      <c r="C32" s="32" t="s">
        <v>118</v>
      </c>
      <c r="D32" s="36" t="s">
        <v>119</v>
      </c>
      <c r="E32" s="32" t="s">
        <v>120</v>
      </c>
      <c r="F32" s="27">
        <v>12</v>
      </c>
      <c r="G32" s="44"/>
      <c r="H32" s="29"/>
      <c r="I32" s="354"/>
      <c r="J32" s="370"/>
      <c r="K32" s="53"/>
      <c r="L32" s="54"/>
      <c r="M32" s="55"/>
      <c r="N32" s="56"/>
      <c r="O32" s="54"/>
      <c r="P32" s="57"/>
      <c r="Q32" s="58"/>
      <c r="R32" s="53"/>
      <c r="S32" s="59"/>
      <c r="T32" s="53"/>
      <c r="U32" s="27"/>
      <c r="V32" s="51"/>
      <c r="W32" s="28"/>
      <c r="X32" s="27"/>
      <c r="Y32" s="60"/>
      <c r="Z32" s="49"/>
      <c r="AA32" s="61"/>
      <c r="AB32" s="62"/>
      <c r="AC32" s="61"/>
      <c r="AD32" s="27"/>
      <c r="AE32" s="51"/>
      <c r="AF32" s="28"/>
      <c r="AG32" s="27"/>
      <c r="AH32" s="60"/>
      <c r="AI32" s="49"/>
      <c r="AJ32" s="61"/>
      <c r="AK32" s="62"/>
      <c r="AL32" s="61"/>
      <c r="AM32" s="27"/>
      <c r="AN32" s="51"/>
      <c r="AO32" s="28"/>
      <c r="AP32" s="27"/>
      <c r="AQ32" s="60"/>
      <c r="AR32" s="24"/>
      <c r="AT32" s="62"/>
      <c r="AV32" s="64"/>
      <c r="AW32" s="44"/>
      <c r="AX32" s="29"/>
      <c r="AY32" s="34"/>
      <c r="AZ32" s="60"/>
      <c r="BA32" s="24"/>
      <c r="BC32" s="62"/>
      <c r="BE32" s="64"/>
      <c r="BF32" s="44"/>
      <c r="BG32" s="29"/>
      <c r="BH32" s="34"/>
      <c r="BI32" s="60"/>
      <c r="BJ32" s="24"/>
      <c r="BL32" s="62"/>
      <c r="BN32" s="64"/>
      <c r="BO32" s="44"/>
      <c r="BP32" s="29"/>
      <c r="BQ32" s="34"/>
      <c r="BR32" s="60"/>
      <c r="BS32" s="24"/>
      <c r="BU32" s="62"/>
      <c r="BW32" s="64"/>
      <c r="BX32" s="44"/>
      <c r="BY32" s="29"/>
      <c r="BZ32" s="34"/>
      <c r="CA32" s="60"/>
      <c r="CB32" s="24"/>
      <c r="CD32" s="62"/>
      <c r="CF32" s="64"/>
      <c r="CG32" s="44"/>
      <c r="CH32" s="29"/>
      <c r="CI32" s="34"/>
      <c r="CJ32" s="60"/>
      <c r="CK32" s="24"/>
      <c r="CM32" s="62"/>
      <c r="CO32" s="64"/>
      <c r="CP32" s="44"/>
      <c r="CQ32" s="29"/>
      <c r="CR32" s="34"/>
      <c r="CS32" s="60"/>
      <c r="CT32" s="24"/>
      <c r="CV32" s="62"/>
      <c r="CX32" s="64"/>
      <c r="CY32" s="44"/>
      <c r="CZ32" s="29"/>
      <c r="DA32" s="34"/>
      <c r="DB32" s="60"/>
      <c r="DC32" s="24"/>
      <c r="DE32" s="62"/>
      <c r="DG32" s="64"/>
      <c r="DH32" s="44"/>
      <c r="DI32" s="29"/>
      <c r="DJ32" s="34"/>
      <c r="DK32" s="60"/>
      <c r="DL32" s="24"/>
      <c r="DN32" s="62"/>
      <c r="DP32" s="64"/>
      <c r="DQ32" s="44"/>
      <c r="DR32" s="29"/>
      <c r="DS32" s="34"/>
      <c r="DT32" s="60"/>
      <c r="DU32" s="24"/>
      <c r="DW32" s="62"/>
      <c r="DY32" s="64"/>
      <c r="DZ32" s="44"/>
      <c r="EA32" s="29"/>
      <c r="EB32" s="34"/>
      <c r="EC32" s="60"/>
      <c r="ED32" s="24"/>
      <c r="EF32" s="62"/>
      <c r="EH32" s="64"/>
      <c r="EI32" s="44"/>
      <c r="EJ32" s="29"/>
      <c r="EK32" s="34"/>
      <c r="EL32" s="60"/>
      <c r="EM32" s="24"/>
      <c r="EO32" s="62"/>
      <c r="EQ32" s="64"/>
      <c r="ER32" s="44"/>
      <c r="ES32" s="29"/>
      <c r="ET32" s="34"/>
      <c r="EU32" s="60"/>
      <c r="EV32" s="24"/>
      <c r="EX32" s="62"/>
      <c r="EZ32" s="64"/>
      <c r="FA32" s="44"/>
      <c r="FB32" s="29"/>
      <c r="FC32" s="34"/>
      <c r="FD32" s="60"/>
      <c r="FE32" s="24"/>
      <c r="FG32" s="62"/>
      <c r="FI32" s="64"/>
      <c r="FJ32" s="44"/>
      <c r="FK32" s="29"/>
      <c r="FL32" s="34"/>
      <c r="FM32" s="60"/>
      <c r="FN32" s="24"/>
      <c r="FP32" s="62"/>
      <c r="FR32" s="64"/>
      <c r="FS32" s="44"/>
      <c r="FT32" s="29"/>
      <c r="FU32" s="34"/>
      <c r="FV32" s="60"/>
      <c r="FW32" s="24"/>
      <c r="FY32" s="62"/>
      <c r="GA32" s="64"/>
      <c r="GB32" s="44"/>
      <c r="GC32" s="29"/>
      <c r="GD32" s="34"/>
      <c r="GE32" s="60"/>
      <c r="GF32" s="24"/>
      <c r="GH32" s="62"/>
      <c r="GJ32" s="64"/>
      <c r="GK32" s="44"/>
      <c r="GL32" s="29"/>
      <c r="GM32" s="34"/>
      <c r="GN32" s="60"/>
      <c r="GO32" s="24"/>
      <c r="GQ32" s="62"/>
      <c r="GS32" s="64"/>
      <c r="GT32" s="44"/>
      <c r="GU32" s="29"/>
      <c r="GV32" s="34"/>
      <c r="GW32" s="60"/>
      <c r="GX32" s="24"/>
      <c r="GZ32" s="62"/>
      <c r="HB32" s="64"/>
      <c r="HC32" s="44"/>
      <c r="HD32" s="29"/>
      <c r="HE32" s="34"/>
      <c r="HF32" s="60"/>
      <c r="HG32" s="24"/>
      <c r="HI32" s="62"/>
      <c r="HK32" s="64"/>
      <c r="HL32" s="44"/>
      <c r="HM32" s="29"/>
      <c r="HN32" s="34"/>
      <c r="HO32" s="60"/>
      <c r="HP32" s="24"/>
      <c r="HR32" s="62"/>
      <c r="HT32" s="64"/>
      <c r="HU32" s="44"/>
      <c r="HV32" s="29"/>
      <c r="HW32" s="34"/>
      <c r="HX32" s="60"/>
      <c r="HY32" s="24"/>
      <c r="IA32" s="62"/>
      <c r="IC32" s="64"/>
      <c r="ID32" s="44"/>
      <c r="IE32" s="29"/>
      <c r="IF32" s="34"/>
      <c r="IG32" s="60"/>
      <c r="IH32" s="24"/>
      <c r="IJ32" s="62"/>
      <c r="IL32" s="64"/>
      <c r="IM32" s="44"/>
      <c r="IN32" s="29"/>
      <c r="IO32" s="34"/>
      <c r="IP32" s="60"/>
      <c r="IQ32" s="24"/>
      <c r="IS32" s="62"/>
    </row>
    <row r="33" spans="1:12" ht="12.75">
      <c r="A33" s="1">
        <v>35</v>
      </c>
      <c r="B33" s="49"/>
      <c r="C33" s="33"/>
      <c r="D33" s="33"/>
      <c r="E33" s="33"/>
      <c r="F33" s="33"/>
      <c r="G33" s="29"/>
      <c r="H33" s="29"/>
      <c r="I33" s="354"/>
      <c r="J33" s="370"/>
      <c r="L33" s="11"/>
    </row>
    <row r="34" spans="1:12" ht="14.25" customHeight="1">
      <c r="A34" s="1">
        <v>36</v>
      </c>
      <c r="B34" s="315" t="s">
        <v>121</v>
      </c>
      <c r="C34" s="315"/>
      <c r="D34" s="315" t="s">
        <v>122</v>
      </c>
      <c r="E34" s="315"/>
      <c r="F34" s="315"/>
      <c r="G34" s="315"/>
      <c r="H34" s="315"/>
      <c r="I34" s="355"/>
      <c r="J34" s="370"/>
      <c r="L34" s="43"/>
    </row>
    <row r="35" spans="1:12" ht="95.25" customHeight="1">
      <c r="A35" s="1">
        <v>37</v>
      </c>
      <c r="B35" s="49" t="s">
        <v>123</v>
      </c>
      <c r="C35" s="32" t="s">
        <v>124</v>
      </c>
      <c r="D35" s="36" t="s">
        <v>97</v>
      </c>
      <c r="E35" s="65"/>
      <c r="F35" s="34">
        <v>1</v>
      </c>
      <c r="G35" s="48"/>
      <c r="H35" s="48"/>
      <c r="I35" s="356" t="s">
        <v>125</v>
      </c>
      <c r="J35" s="370"/>
      <c r="L35" s="38"/>
    </row>
    <row r="36" spans="1:12" ht="38.25">
      <c r="A36" s="1">
        <v>44</v>
      </c>
      <c r="B36" s="24" t="s">
        <v>126</v>
      </c>
      <c r="C36" s="32" t="s">
        <v>118</v>
      </c>
      <c r="D36" s="36" t="s">
        <v>119</v>
      </c>
      <c r="E36" s="32" t="s">
        <v>120</v>
      </c>
      <c r="F36" s="52">
        <v>12</v>
      </c>
      <c r="G36" s="50"/>
      <c r="H36" s="48"/>
      <c r="I36" s="356"/>
      <c r="J36" s="370"/>
      <c r="L36" s="11"/>
    </row>
    <row r="37" spans="1:12" ht="12.75">
      <c r="A37" s="1">
        <v>45</v>
      </c>
      <c r="B37" s="49"/>
      <c r="C37" s="33"/>
      <c r="D37" s="33"/>
      <c r="E37" s="33"/>
      <c r="F37" s="34"/>
      <c r="G37" s="29"/>
      <c r="H37" s="29"/>
      <c r="I37" s="354"/>
      <c r="J37" s="370"/>
      <c r="L37" s="11"/>
    </row>
    <row r="38" spans="1:12" ht="14.25" customHeight="1">
      <c r="A38" s="1">
        <v>46</v>
      </c>
      <c r="B38" s="315" t="s">
        <v>127</v>
      </c>
      <c r="C38" s="315"/>
      <c r="D38" s="315"/>
      <c r="E38" s="315"/>
      <c r="F38" s="315"/>
      <c r="G38" s="315"/>
      <c r="H38" s="315"/>
      <c r="I38" s="355"/>
      <c r="J38" s="370"/>
      <c r="L38" s="43"/>
    </row>
    <row r="39" spans="1:12" ht="85.5" customHeight="1">
      <c r="A39" s="1">
        <v>47</v>
      </c>
      <c r="B39" s="66" t="s">
        <v>128</v>
      </c>
      <c r="C39" s="32" t="s">
        <v>124</v>
      </c>
      <c r="D39" s="36" t="s">
        <v>97</v>
      </c>
      <c r="E39" s="32"/>
      <c r="F39" s="47">
        <v>1</v>
      </c>
      <c r="G39" s="68"/>
      <c r="H39" s="48"/>
      <c r="I39" s="356" t="s">
        <v>99</v>
      </c>
      <c r="J39" s="370"/>
      <c r="L39" s="69"/>
    </row>
    <row r="40" spans="1:12" ht="89.25">
      <c r="A40" s="1">
        <v>48</v>
      </c>
      <c r="B40" s="70" t="s">
        <v>129</v>
      </c>
      <c r="C40" s="32" t="s">
        <v>130</v>
      </c>
      <c r="D40" s="26" t="s">
        <v>100</v>
      </c>
      <c r="E40" s="32" t="s">
        <v>111</v>
      </c>
      <c r="F40" s="47">
        <v>26</v>
      </c>
      <c r="G40" s="48"/>
      <c r="H40" s="48"/>
      <c r="I40" s="356" t="s">
        <v>101</v>
      </c>
      <c r="J40" s="370"/>
      <c r="L40" s="38"/>
    </row>
    <row r="41" spans="1:12" ht="38.25">
      <c r="A41" s="1">
        <v>49</v>
      </c>
      <c r="B41" s="49" t="s">
        <v>131</v>
      </c>
      <c r="C41" s="32" t="s">
        <v>102</v>
      </c>
      <c r="D41" s="36" t="s">
        <v>103</v>
      </c>
      <c r="E41" s="32" t="s">
        <v>26</v>
      </c>
      <c r="F41" s="66" t="s">
        <v>104</v>
      </c>
      <c r="G41" s="48"/>
      <c r="H41" s="48"/>
      <c r="I41" s="356" t="s">
        <v>105</v>
      </c>
      <c r="J41" s="370"/>
      <c r="L41" s="38"/>
    </row>
    <row r="42" spans="1:12" ht="127.5">
      <c r="A42" s="1">
        <v>50</v>
      </c>
      <c r="B42" s="49" t="s">
        <v>132</v>
      </c>
      <c r="C42" s="32" t="s">
        <v>106</v>
      </c>
      <c r="D42" s="36" t="s">
        <v>107</v>
      </c>
      <c r="E42" s="26" t="s">
        <v>108</v>
      </c>
      <c r="F42" s="47">
        <v>26</v>
      </c>
      <c r="G42" s="67"/>
      <c r="H42" s="48"/>
      <c r="I42" s="356" t="s">
        <v>109</v>
      </c>
      <c r="J42" s="370"/>
      <c r="L42" s="38"/>
    </row>
    <row r="43" spans="1:12" ht="63.75">
      <c r="A43" s="1">
        <v>51</v>
      </c>
      <c r="B43" s="49" t="s">
        <v>133</v>
      </c>
      <c r="C43" s="32" t="s">
        <v>110</v>
      </c>
      <c r="D43" s="36" t="s">
        <v>134</v>
      </c>
      <c r="E43" s="32" t="s">
        <v>111</v>
      </c>
      <c r="F43" s="66" t="s">
        <v>112</v>
      </c>
      <c r="G43" s="50"/>
      <c r="H43" s="48"/>
      <c r="I43" s="356" t="s">
        <v>135</v>
      </c>
      <c r="J43" s="370"/>
      <c r="L43" s="35"/>
    </row>
    <row r="44" spans="1:12" ht="114.75">
      <c r="A44" s="1">
        <v>52</v>
      </c>
      <c r="B44" s="49" t="s">
        <v>136</v>
      </c>
      <c r="C44" s="32" t="s">
        <v>113</v>
      </c>
      <c r="D44" s="36" t="s">
        <v>114</v>
      </c>
      <c r="E44" s="26" t="s">
        <v>137</v>
      </c>
      <c r="F44" s="47">
        <v>4</v>
      </c>
      <c r="G44" s="50"/>
      <c r="H44" s="48"/>
      <c r="I44" s="356" t="s">
        <v>138</v>
      </c>
      <c r="J44" s="370"/>
      <c r="L44" s="35"/>
    </row>
    <row r="45" spans="1:12" ht="12.75">
      <c r="A45" s="1">
        <v>53</v>
      </c>
      <c r="B45" s="66" t="s">
        <v>139</v>
      </c>
      <c r="C45" s="26"/>
      <c r="D45" s="26" t="s">
        <v>116</v>
      </c>
      <c r="E45" s="25"/>
      <c r="F45" s="52"/>
      <c r="G45" s="71"/>
      <c r="H45" s="71"/>
      <c r="I45" s="357"/>
      <c r="J45" s="370"/>
      <c r="L45" s="11"/>
    </row>
    <row r="46" spans="1:12" ht="38.25">
      <c r="A46" s="1">
        <v>54</v>
      </c>
      <c r="B46" s="24" t="s">
        <v>140</v>
      </c>
      <c r="C46" s="32" t="s">
        <v>118</v>
      </c>
      <c r="D46" s="36" t="s">
        <v>119</v>
      </c>
      <c r="E46" s="32" t="s">
        <v>120</v>
      </c>
      <c r="F46" s="27">
        <v>12</v>
      </c>
      <c r="G46" s="44"/>
      <c r="H46" s="29"/>
      <c r="I46" s="354"/>
      <c r="J46" s="370"/>
      <c r="L46" s="11"/>
    </row>
    <row r="47" spans="1:12" ht="12.75">
      <c r="A47" s="1">
        <v>55</v>
      </c>
      <c r="B47" s="49"/>
      <c r="C47" s="33"/>
      <c r="D47" s="33"/>
      <c r="E47" s="33"/>
      <c r="F47" s="34"/>
      <c r="G47" s="29"/>
      <c r="H47" s="29"/>
      <c r="I47" s="354"/>
      <c r="J47" s="370"/>
      <c r="L47" s="11"/>
    </row>
    <row r="48" spans="1:12" ht="14.25" customHeight="1">
      <c r="A48" s="1">
        <v>56</v>
      </c>
      <c r="B48" s="315" t="s">
        <v>141</v>
      </c>
      <c r="C48" s="315"/>
      <c r="D48" s="315"/>
      <c r="E48" s="315"/>
      <c r="F48" s="315"/>
      <c r="G48" s="315"/>
      <c r="H48" s="315"/>
      <c r="I48" s="355"/>
      <c r="J48" s="370"/>
      <c r="L48" s="43"/>
    </row>
    <row r="49" spans="1:12" ht="111.75" customHeight="1">
      <c r="A49" s="1">
        <v>57</v>
      </c>
      <c r="B49" s="49" t="s">
        <v>142</v>
      </c>
      <c r="C49" s="32" t="s">
        <v>143</v>
      </c>
      <c r="D49" s="36" t="s">
        <v>144</v>
      </c>
      <c r="E49" s="33"/>
      <c r="F49" s="34">
        <v>1</v>
      </c>
      <c r="G49" s="37"/>
      <c r="H49" s="29"/>
      <c r="I49" s="356" t="s">
        <v>145</v>
      </c>
      <c r="J49" s="370"/>
      <c r="L49" s="38"/>
    </row>
    <row r="50" spans="1:18" ht="93.75" customHeight="1">
      <c r="A50" s="1">
        <v>58</v>
      </c>
      <c r="B50" s="49" t="s">
        <v>146</v>
      </c>
      <c r="C50" s="26" t="s">
        <v>45</v>
      </c>
      <c r="D50" s="32" t="s">
        <v>46</v>
      </c>
      <c r="E50" s="33" t="s">
        <v>47</v>
      </c>
      <c r="F50" s="34">
        <v>1</v>
      </c>
      <c r="G50" s="44"/>
      <c r="H50" s="29"/>
      <c r="I50" s="356" t="s">
        <v>48</v>
      </c>
      <c r="J50" s="370"/>
      <c r="L50" s="38"/>
      <c r="M50" s="45"/>
      <c r="N50" s="25"/>
      <c r="O50" s="27"/>
      <c r="P50" s="72"/>
      <c r="Q50" s="28"/>
      <c r="R50" s="27"/>
    </row>
    <row r="51" spans="1:13" ht="75.75" customHeight="1">
      <c r="A51" s="1">
        <v>59</v>
      </c>
      <c r="B51" s="49" t="s">
        <v>147</v>
      </c>
      <c r="C51" s="32" t="s">
        <v>148</v>
      </c>
      <c r="D51" s="32" t="s">
        <v>149</v>
      </c>
      <c r="E51" s="33" t="s">
        <v>150</v>
      </c>
      <c r="F51" s="34">
        <v>4</v>
      </c>
      <c r="G51" s="37"/>
      <c r="H51" s="29"/>
      <c r="I51" s="354"/>
      <c r="J51" s="370"/>
      <c r="L51" s="38"/>
      <c r="M51" s="73"/>
    </row>
    <row r="52" spans="1:13" ht="63.75">
      <c r="A52" s="1">
        <v>60</v>
      </c>
      <c r="B52" s="49" t="s">
        <v>151</v>
      </c>
      <c r="C52" s="26" t="s">
        <v>152</v>
      </c>
      <c r="D52" s="32" t="s">
        <v>153</v>
      </c>
      <c r="E52" s="33" t="s">
        <v>154</v>
      </c>
      <c r="F52" s="34">
        <v>1</v>
      </c>
      <c r="G52" s="44"/>
      <c r="H52" s="29"/>
      <c r="I52" s="74"/>
      <c r="J52" s="370"/>
      <c r="L52" s="35"/>
      <c r="M52" s="27"/>
    </row>
    <row r="53" spans="1:12" ht="127.5">
      <c r="A53" s="1">
        <v>61</v>
      </c>
      <c r="B53" s="49" t="s">
        <v>155</v>
      </c>
      <c r="C53" s="25" t="s">
        <v>156</v>
      </c>
      <c r="D53" s="32" t="s">
        <v>107</v>
      </c>
      <c r="E53" s="25" t="s">
        <v>157</v>
      </c>
      <c r="F53" s="34">
        <v>32</v>
      </c>
      <c r="G53" s="44"/>
      <c r="H53" s="29"/>
      <c r="I53" s="356" t="s">
        <v>158</v>
      </c>
      <c r="J53" s="370"/>
      <c r="K53" s="75"/>
      <c r="L53" s="35"/>
    </row>
    <row r="54" spans="1:12" ht="76.5">
      <c r="A54" s="1">
        <v>62</v>
      </c>
      <c r="B54" s="66" t="s">
        <v>159</v>
      </c>
      <c r="C54" s="25" t="s">
        <v>160</v>
      </c>
      <c r="D54" s="32" t="s">
        <v>161</v>
      </c>
      <c r="E54" s="32" t="s">
        <v>162</v>
      </c>
      <c r="F54" s="34">
        <v>3</v>
      </c>
      <c r="G54" s="44"/>
      <c r="H54" s="29"/>
      <c r="I54" s="356" t="s">
        <v>163</v>
      </c>
      <c r="J54" s="370"/>
      <c r="L54" s="35"/>
    </row>
    <row r="55" spans="1:12" ht="76.5">
      <c r="A55" s="1">
        <v>63</v>
      </c>
      <c r="B55" s="66" t="s">
        <v>164</v>
      </c>
      <c r="C55" s="25" t="s">
        <v>165</v>
      </c>
      <c r="D55" s="32" t="s">
        <v>161</v>
      </c>
      <c r="E55" s="32" t="s">
        <v>166</v>
      </c>
      <c r="F55" s="34">
        <v>1</v>
      </c>
      <c r="G55" s="37"/>
      <c r="H55" s="29"/>
      <c r="I55" s="356" t="s">
        <v>167</v>
      </c>
      <c r="J55" s="370"/>
      <c r="L55" s="38"/>
    </row>
    <row r="56" spans="1:12" ht="76.5">
      <c r="A56" s="1">
        <v>64</v>
      </c>
      <c r="B56" s="66" t="s">
        <v>168</v>
      </c>
      <c r="C56" s="25" t="s">
        <v>160</v>
      </c>
      <c r="D56" s="32" t="s">
        <v>161</v>
      </c>
      <c r="E56" s="32" t="s">
        <v>166</v>
      </c>
      <c r="F56" s="34">
        <v>1</v>
      </c>
      <c r="G56" s="44"/>
      <c r="H56" s="29"/>
      <c r="I56" s="356" t="s">
        <v>169</v>
      </c>
      <c r="J56" s="370"/>
      <c r="L56" s="35"/>
    </row>
    <row r="57" spans="1:12" ht="51">
      <c r="A57" s="1">
        <v>65</v>
      </c>
      <c r="B57" s="66" t="s">
        <v>170</v>
      </c>
      <c r="C57" s="33" t="s">
        <v>171</v>
      </c>
      <c r="D57" s="32" t="s">
        <v>172</v>
      </c>
      <c r="E57" s="32" t="s">
        <v>166</v>
      </c>
      <c r="F57" s="34">
        <v>1</v>
      </c>
      <c r="G57" s="44"/>
      <c r="H57" s="29"/>
      <c r="I57" s="356" t="s">
        <v>173</v>
      </c>
      <c r="J57" s="370"/>
      <c r="L57" s="35"/>
    </row>
    <row r="58" spans="1:12" ht="83.25" customHeight="1">
      <c r="A58" s="1">
        <v>66</v>
      </c>
      <c r="B58" s="66" t="s">
        <v>174</v>
      </c>
      <c r="C58" s="25" t="s">
        <v>175</v>
      </c>
      <c r="D58" s="32" t="s">
        <v>176</v>
      </c>
      <c r="E58" s="32" t="s">
        <v>166</v>
      </c>
      <c r="F58" s="34">
        <v>2</v>
      </c>
      <c r="G58" s="44"/>
      <c r="H58" s="29"/>
      <c r="I58" s="356" t="s">
        <v>177</v>
      </c>
      <c r="J58" s="370"/>
      <c r="L58" s="35"/>
    </row>
    <row r="59" spans="1:12" ht="76.5">
      <c r="A59" s="1">
        <v>67</v>
      </c>
      <c r="B59" s="66" t="s">
        <v>178</v>
      </c>
      <c r="C59" s="25" t="s">
        <v>175</v>
      </c>
      <c r="D59" s="32" t="s">
        <v>179</v>
      </c>
      <c r="E59" s="32" t="s">
        <v>166</v>
      </c>
      <c r="F59" s="34">
        <v>2</v>
      </c>
      <c r="G59" s="44"/>
      <c r="H59" s="29"/>
      <c r="I59" s="356" t="s">
        <v>180</v>
      </c>
      <c r="J59" s="370"/>
      <c r="L59" s="35"/>
    </row>
    <row r="60" spans="1:12" ht="63.75">
      <c r="A60" s="1">
        <v>68</v>
      </c>
      <c r="B60" s="49" t="s">
        <v>181</v>
      </c>
      <c r="C60" s="25" t="s">
        <v>182</v>
      </c>
      <c r="D60" s="32" t="s">
        <v>153</v>
      </c>
      <c r="E60" s="32" t="s">
        <v>183</v>
      </c>
      <c r="F60" s="47">
        <v>3</v>
      </c>
      <c r="G60" s="71"/>
      <c r="H60" s="48"/>
      <c r="I60" s="356"/>
      <c r="J60" s="371"/>
      <c r="L60" s="35"/>
    </row>
    <row r="61" spans="1:12" ht="127.5">
      <c r="A61" s="1">
        <v>69</v>
      </c>
      <c r="B61" s="49" t="s">
        <v>184</v>
      </c>
      <c r="C61" s="25" t="s">
        <v>185</v>
      </c>
      <c r="D61" s="32" t="s">
        <v>107</v>
      </c>
      <c r="E61" s="32" t="s">
        <v>186</v>
      </c>
      <c r="F61" s="47">
        <v>30</v>
      </c>
      <c r="G61" s="48"/>
      <c r="H61" s="48"/>
      <c r="I61" s="356" t="s">
        <v>187</v>
      </c>
      <c r="J61" s="371"/>
      <c r="L61" s="38"/>
    </row>
    <row r="62" spans="1:12" ht="51">
      <c r="A62" s="1">
        <v>70</v>
      </c>
      <c r="B62" s="49" t="s">
        <v>188</v>
      </c>
      <c r="C62" s="25" t="s">
        <v>189</v>
      </c>
      <c r="D62" s="32" t="s">
        <v>190</v>
      </c>
      <c r="E62" s="32" t="s">
        <v>191</v>
      </c>
      <c r="F62" s="47">
        <v>10</v>
      </c>
      <c r="G62" s="50"/>
      <c r="H62" s="48"/>
      <c r="I62" s="356" t="s">
        <v>192</v>
      </c>
      <c r="J62" s="371"/>
      <c r="L62" s="35"/>
    </row>
    <row r="63" spans="1:12" ht="38.25">
      <c r="A63" s="1">
        <v>71</v>
      </c>
      <c r="B63" s="49" t="s">
        <v>193</v>
      </c>
      <c r="C63" s="25" t="s">
        <v>194</v>
      </c>
      <c r="D63" s="32" t="s">
        <v>195</v>
      </c>
      <c r="E63" s="32" t="s">
        <v>26</v>
      </c>
      <c r="F63" s="47">
        <v>4</v>
      </c>
      <c r="G63" s="48"/>
      <c r="H63" s="48"/>
      <c r="I63" s="356" t="s">
        <v>196</v>
      </c>
      <c r="J63" s="371"/>
      <c r="L63" s="38"/>
    </row>
    <row r="64" spans="1:12" ht="38.25">
      <c r="A64" s="1">
        <v>72</v>
      </c>
      <c r="B64" s="49" t="s">
        <v>197</v>
      </c>
      <c r="C64" s="25" t="s">
        <v>198</v>
      </c>
      <c r="D64" s="32" t="s">
        <v>199</v>
      </c>
      <c r="E64" s="33" t="s">
        <v>200</v>
      </c>
      <c r="F64" s="47">
        <v>4</v>
      </c>
      <c r="G64" s="50"/>
      <c r="H64" s="48"/>
      <c r="I64" s="356" t="s">
        <v>201</v>
      </c>
      <c r="J64" s="371"/>
      <c r="L64" s="35"/>
    </row>
    <row r="65" spans="1:12" ht="25.5">
      <c r="A65" s="1">
        <v>73</v>
      </c>
      <c r="B65" s="49" t="s">
        <v>202</v>
      </c>
      <c r="C65" s="33" t="s">
        <v>75</v>
      </c>
      <c r="D65" s="76" t="s">
        <v>203</v>
      </c>
      <c r="E65" s="33"/>
      <c r="F65" s="47">
        <v>2</v>
      </c>
      <c r="G65" s="50"/>
      <c r="H65" s="48"/>
      <c r="I65" s="356" t="s">
        <v>76</v>
      </c>
      <c r="J65" s="371"/>
      <c r="L65" s="35"/>
    </row>
    <row r="66" spans="1:12" ht="24.75" customHeight="1">
      <c r="A66" s="1">
        <v>74</v>
      </c>
      <c r="B66" s="49"/>
      <c r="C66" s="47" t="s">
        <v>204</v>
      </c>
      <c r="D66" s="33" t="s">
        <v>205</v>
      </c>
      <c r="E66" s="33" t="s">
        <v>206</v>
      </c>
      <c r="F66" s="34">
        <v>22.3</v>
      </c>
      <c r="G66" s="29"/>
      <c r="H66" s="48"/>
      <c r="I66" s="358"/>
      <c r="J66" s="370"/>
      <c r="L66" s="11"/>
    </row>
    <row r="67" spans="1:12" ht="14.25" customHeight="1">
      <c r="A67" s="1">
        <v>75</v>
      </c>
      <c r="B67" s="315" t="s">
        <v>207</v>
      </c>
      <c r="C67" s="315"/>
      <c r="D67" s="315"/>
      <c r="E67" s="315"/>
      <c r="F67" s="315"/>
      <c r="G67" s="315"/>
      <c r="H67" s="315"/>
      <c r="I67" s="359"/>
      <c r="J67" s="370"/>
      <c r="L67" s="43"/>
    </row>
    <row r="68" spans="1:12" ht="25.5">
      <c r="A68" s="1">
        <v>76</v>
      </c>
      <c r="B68" s="49" t="s">
        <v>208</v>
      </c>
      <c r="C68" s="33" t="s">
        <v>209</v>
      </c>
      <c r="D68" s="76" t="s">
        <v>203</v>
      </c>
      <c r="E68" s="66"/>
      <c r="F68" s="47">
        <v>1</v>
      </c>
      <c r="G68" s="50"/>
      <c r="H68" s="48"/>
      <c r="I68" s="356" t="s">
        <v>210</v>
      </c>
      <c r="J68" s="371"/>
      <c r="L68" s="35"/>
    </row>
    <row r="69" spans="1:12" ht="12.75">
      <c r="A69" s="1">
        <v>77</v>
      </c>
      <c r="B69" s="33"/>
      <c r="C69" s="33"/>
      <c r="D69" s="33"/>
      <c r="E69" s="33"/>
      <c r="F69" s="33"/>
      <c r="G69" s="48"/>
      <c r="H69" s="48"/>
      <c r="I69" s="356"/>
      <c r="J69" s="371"/>
      <c r="L69" s="11"/>
    </row>
    <row r="70" spans="1:12" ht="14.25" customHeight="1">
      <c r="A70" s="1">
        <v>78</v>
      </c>
      <c r="B70" s="315" t="s">
        <v>211</v>
      </c>
      <c r="C70" s="315"/>
      <c r="D70" s="315"/>
      <c r="E70" s="315"/>
      <c r="F70" s="315"/>
      <c r="G70" s="315"/>
      <c r="H70" s="315"/>
      <c r="I70" s="360"/>
      <c r="J70" s="371"/>
      <c r="L70" s="43"/>
    </row>
    <row r="71" spans="1:12" ht="25.5">
      <c r="A71" s="1">
        <v>79</v>
      </c>
      <c r="B71" s="49" t="s">
        <v>212</v>
      </c>
      <c r="C71" s="25" t="s">
        <v>213</v>
      </c>
      <c r="D71" s="32" t="s">
        <v>214</v>
      </c>
      <c r="E71" s="33"/>
      <c r="F71" s="66" t="s">
        <v>104</v>
      </c>
      <c r="G71" s="71"/>
      <c r="H71" s="48"/>
      <c r="I71" s="357"/>
      <c r="J71" s="371"/>
      <c r="L71" s="11"/>
    </row>
    <row r="72" spans="1:12" ht="12.75">
      <c r="A72" s="1">
        <v>80</v>
      </c>
      <c r="B72" s="49" t="s">
        <v>215</v>
      </c>
      <c r="C72" s="25" t="s">
        <v>216</v>
      </c>
      <c r="D72" s="33"/>
      <c r="E72" s="33"/>
      <c r="F72" s="66" t="s">
        <v>217</v>
      </c>
      <c r="G72" s="71"/>
      <c r="H72" s="48"/>
      <c r="I72" s="356" t="s">
        <v>218</v>
      </c>
      <c r="J72" s="371"/>
      <c r="L72" s="11"/>
    </row>
    <row r="73" spans="1:12" ht="12.75">
      <c r="A73" s="1">
        <v>81</v>
      </c>
      <c r="B73" s="49"/>
      <c r="C73" s="33"/>
      <c r="D73" s="33"/>
      <c r="E73" s="33"/>
      <c r="F73" s="66"/>
      <c r="G73" s="50"/>
      <c r="H73" s="48"/>
      <c r="I73" s="356"/>
      <c r="J73" s="371"/>
      <c r="L73" s="11"/>
    </row>
    <row r="74" spans="1:12" ht="14.25" customHeight="1">
      <c r="A74" s="1">
        <v>82</v>
      </c>
      <c r="B74" s="315" t="s">
        <v>219</v>
      </c>
      <c r="C74" s="315"/>
      <c r="D74" s="315"/>
      <c r="E74" s="315"/>
      <c r="F74" s="315"/>
      <c r="G74" s="315"/>
      <c r="H74" s="315"/>
      <c r="I74" s="361"/>
      <c r="J74" s="371"/>
      <c r="L74" s="43"/>
    </row>
    <row r="75" spans="1:12" ht="25.5">
      <c r="A75" s="1">
        <v>83</v>
      </c>
      <c r="B75" s="49" t="s">
        <v>220</v>
      </c>
      <c r="C75" s="33" t="s">
        <v>209</v>
      </c>
      <c r="D75" s="76" t="s">
        <v>72</v>
      </c>
      <c r="E75" s="33"/>
      <c r="F75" s="66" t="s">
        <v>104</v>
      </c>
      <c r="G75" s="50"/>
      <c r="H75" s="48"/>
      <c r="I75" s="356" t="s">
        <v>221</v>
      </c>
      <c r="J75" s="371"/>
      <c r="L75" s="35"/>
    </row>
    <row r="76" spans="1:12" ht="12.75">
      <c r="A76" s="1">
        <v>84</v>
      </c>
      <c r="B76" s="49"/>
      <c r="C76" s="33"/>
      <c r="D76" s="33"/>
      <c r="E76" s="33"/>
      <c r="F76" s="49"/>
      <c r="G76" s="44"/>
      <c r="H76" s="29"/>
      <c r="I76" s="354"/>
      <c r="J76" s="370"/>
      <c r="L76" s="11"/>
    </row>
    <row r="77" spans="1:12" ht="14.25" customHeight="1">
      <c r="A77" s="1">
        <v>85</v>
      </c>
      <c r="B77" s="315" t="s">
        <v>222</v>
      </c>
      <c r="C77" s="315"/>
      <c r="D77" s="315"/>
      <c r="E77" s="315"/>
      <c r="F77" s="315"/>
      <c r="G77" s="315"/>
      <c r="H77" s="315"/>
      <c r="I77" s="362"/>
      <c r="J77" s="370"/>
      <c r="L77" s="43"/>
    </row>
    <row r="78" spans="1:12" ht="63.75">
      <c r="A78" s="1">
        <v>86</v>
      </c>
      <c r="B78" s="66" t="s">
        <v>223</v>
      </c>
      <c r="C78" s="32" t="s">
        <v>224</v>
      </c>
      <c r="D78" s="32" t="s">
        <v>225</v>
      </c>
      <c r="E78" s="33"/>
      <c r="F78" s="66" t="s">
        <v>104</v>
      </c>
      <c r="G78" s="68"/>
      <c r="H78" s="48"/>
      <c r="I78" s="356" t="s">
        <v>226</v>
      </c>
      <c r="J78" s="370"/>
      <c r="L78" s="69"/>
    </row>
    <row r="79" spans="1:12" ht="25.5">
      <c r="A79" s="1">
        <v>87</v>
      </c>
      <c r="B79" s="66" t="s">
        <v>227</v>
      </c>
      <c r="C79" s="32" t="s">
        <v>228</v>
      </c>
      <c r="D79" s="32" t="s">
        <v>229</v>
      </c>
      <c r="E79" s="32" t="s">
        <v>230</v>
      </c>
      <c r="F79" s="66" t="s">
        <v>104</v>
      </c>
      <c r="G79" s="71"/>
      <c r="H79" s="48"/>
      <c r="I79" s="357"/>
      <c r="J79" s="370"/>
      <c r="L79" s="11"/>
    </row>
    <row r="80" spans="1:12" ht="25.5">
      <c r="A80" s="1">
        <v>88</v>
      </c>
      <c r="B80" s="66" t="s">
        <v>231</v>
      </c>
      <c r="C80" s="32" t="s">
        <v>232</v>
      </c>
      <c r="D80" s="32" t="s">
        <v>233</v>
      </c>
      <c r="E80" s="33"/>
      <c r="F80" s="66" t="s">
        <v>104</v>
      </c>
      <c r="G80" s="67"/>
      <c r="H80" s="48"/>
      <c r="I80" s="357"/>
      <c r="J80" s="370"/>
      <c r="L80" s="38"/>
    </row>
    <row r="81" spans="1:12" ht="38.25">
      <c r="A81" s="1">
        <v>89</v>
      </c>
      <c r="B81" s="66" t="s">
        <v>234</v>
      </c>
      <c r="C81" s="32" t="s">
        <v>235</v>
      </c>
      <c r="D81" s="32" t="s">
        <v>103</v>
      </c>
      <c r="E81" s="33"/>
      <c r="F81" s="66" t="s">
        <v>217</v>
      </c>
      <c r="G81" s="48"/>
      <c r="H81" s="48"/>
      <c r="I81" s="356" t="s">
        <v>105</v>
      </c>
      <c r="J81" s="370"/>
      <c r="L81" s="38"/>
    </row>
    <row r="82" spans="1:12" ht="14.25" customHeight="1">
      <c r="A82" s="1">
        <v>91</v>
      </c>
      <c r="B82" s="315" t="s">
        <v>236</v>
      </c>
      <c r="C82" s="315"/>
      <c r="D82" s="315"/>
      <c r="E82" s="315"/>
      <c r="F82" s="315"/>
      <c r="G82" s="315"/>
      <c r="H82" s="315"/>
      <c r="I82" s="361"/>
      <c r="J82" s="370"/>
      <c r="L82" s="43"/>
    </row>
    <row r="83" spans="1:12" ht="38.25">
      <c r="A83" s="1">
        <v>92</v>
      </c>
      <c r="B83" s="66" t="s">
        <v>237</v>
      </c>
      <c r="C83" s="26" t="s">
        <v>238</v>
      </c>
      <c r="D83" s="32" t="s">
        <v>239</v>
      </c>
      <c r="E83" s="33"/>
      <c r="F83" s="66" t="s">
        <v>240</v>
      </c>
      <c r="G83" s="48"/>
      <c r="H83" s="48"/>
      <c r="I83" s="363"/>
      <c r="J83" s="370"/>
      <c r="L83" s="38"/>
    </row>
    <row r="84" spans="1:12" ht="51">
      <c r="A84" s="1">
        <v>93</v>
      </c>
      <c r="B84" s="66" t="s">
        <v>241</v>
      </c>
      <c r="C84" s="26" t="s">
        <v>242</v>
      </c>
      <c r="D84" s="32" t="s">
        <v>243</v>
      </c>
      <c r="E84" s="33"/>
      <c r="F84" s="66" t="s">
        <v>244</v>
      </c>
      <c r="G84" s="48"/>
      <c r="H84" s="48"/>
      <c r="I84" s="363"/>
      <c r="J84" s="370"/>
      <c r="L84" s="38"/>
    </row>
    <row r="85" spans="1:12" ht="12.75">
      <c r="A85" s="1">
        <v>94</v>
      </c>
      <c r="B85" s="66"/>
      <c r="C85" s="33"/>
      <c r="D85" s="33"/>
      <c r="E85" s="33"/>
      <c r="F85" s="66"/>
      <c r="G85" s="50"/>
      <c r="H85" s="48"/>
      <c r="I85" s="356"/>
      <c r="J85" s="370"/>
      <c r="L85" s="11"/>
    </row>
    <row r="86" spans="1:12" ht="14.25" customHeight="1">
      <c r="A86" s="1">
        <v>95</v>
      </c>
      <c r="B86" s="315" t="s">
        <v>245</v>
      </c>
      <c r="C86" s="315"/>
      <c r="D86" s="315"/>
      <c r="E86" s="315"/>
      <c r="F86" s="315"/>
      <c r="G86" s="315"/>
      <c r="H86" s="315"/>
      <c r="I86" s="361"/>
      <c r="J86" s="370"/>
      <c r="L86" s="43"/>
    </row>
    <row r="87" spans="1:12" ht="38.25">
      <c r="A87" s="1">
        <v>96</v>
      </c>
      <c r="B87" s="66" t="s">
        <v>246</v>
      </c>
      <c r="C87" s="26" t="s">
        <v>238</v>
      </c>
      <c r="D87" s="32" t="s">
        <v>239</v>
      </c>
      <c r="E87" s="33"/>
      <c r="F87" s="66" t="s">
        <v>240</v>
      </c>
      <c r="G87" s="48"/>
      <c r="H87" s="48"/>
      <c r="I87" s="356"/>
      <c r="J87" s="370"/>
      <c r="L87" s="38"/>
    </row>
    <row r="88" spans="1:12" ht="51">
      <c r="A88" s="1">
        <v>97</v>
      </c>
      <c r="B88" s="66" t="s">
        <v>247</v>
      </c>
      <c r="C88" s="26" t="s">
        <v>242</v>
      </c>
      <c r="D88" s="32" t="s">
        <v>243</v>
      </c>
      <c r="E88" s="33"/>
      <c r="F88" s="66" t="s">
        <v>244</v>
      </c>
      <c r="G88" s="48"/>
      <c r="H88" s="48"/>
      <c r="I88" s="356"/>
      <c r="J88" s="370"/>
      <c r="L88" s="38"/>
    </row>
    <row r="89" spans="1:12" ht="12.75">
      <c r="A89" s="1">
        <v>98</v>
      </c>
      <c r="B89" s="66"/>
      <c r="C89" s="33"/>
      <c r="D89" s="33"/>
      <c r="E89" s="33"/>
      <c r="F89" s="66"/>
      <c r="G89" s="50"/>
      <c r="H89" s="48"/>
      <c r="I89" s="356"/>
      <c r="J89" s="370"/>
      <c r="L89" s="11"/>
    </row>
    <row r="90" spans="1:12" ht="14.25" customHeight="1">
      <c r="A90" s="1">
        <v>99</v>
      </c>
      <c r="B90" s="315" t="s">
        <v>248</v>
      </c>
      <c r="C90" s="315"/>
      <c r="D90" s="315"/>
      <c r="E90" s="315"/>
      <c r="F90" s="315"/>
      <c r="G90" s="315"/>
      <c r="H90" s="315"/>
      <c r="I90" s="361"/>
      <c r="J90" s="370"/>
      <c r="L90" s="43"/>
    </row>
    <row r="91" spans="1:12" ht="25.5">
      <c r="A91" s="1">
        <v>100</v>
      </c>
      <c r="B91" s="66" t="s">
        <v>249</v>
      </c>
      <c r="C91" s="26" t="s">
        <v>75</v>
      </c>
      <c r="D91" s="26" t="s">
        <v>250</v>
      </c>
      <c r="E91" s="33"/>
      <c r="F91" s="66" t="s">
        <v>112</v>
      </c>
      <c r="G91" s="71"/>
      <c r="H91" s="48"/>
      <c r="I91" s="356" t="s">
        <v>210</v>
      </c>
      <c r="J91" s="370"/>
      <c r="L91" s="35"/>
    </row>
    <row r="92" spans="1:12" ht="25.5">
      <c r="A92" s="1">
        <v>101</v>
      </c>
      <c r="B92" s="66" t="s">
        <v>251</v>
      </c>
      <c r="C92" s="26" t="s">
        <v>252</v>
      </c>
      <c r="D92" s="26" t="s">
        <v>250</v>
      </c>
      <c r="E92" s="33"/>
      <c r="F92" s="66" t="s">
        <v>104</v>
      </c>
      <c r="G92" s="71"/>
      <c r="H92" s="48"/>
      <c r="I92" s="356" t="s">
        <v>253</v>
      </c>
      <c r="J92" s="370"/>
      <c r="L92" s="35"/>
    </row>
    <row r="93" spans="2:12" ht="25.5">
      <c r="B93" s="66"/>
      <c r="C93" s="26" t="s">
        <v>1155</v>
      </c>
      <c r="D93" s="26" t="s">
        <v>1156</v>
      </c>
      <c r="E93" s="33"/>
      <c r="F93" s="66" t="s">
        <v>435</v>
      </c>
      <c r="G93" s="71"/>
      <c r="H93" s="48"/>
      <c r="I93" s="356"/>
      <c r="J93" s="370"/>
      <c r="L93" s="35"/>
    </row>
    <row r="94" spans="1:12" ht="12.75">
      <c r="A94" s="1">
        <v>102</v>
      </c>
      <c r="B94" s="66"/>
      <c r="C94" s="33"/>
      <c r="D94" s="33"/>
      <c r="E94" s="33"/>
      <c r="F94" s="66"/>
      <c r="G94" s="50"/>
      <c r="H94" s="48"/>
      <c r="I94" s="354"/>
      <c r="J94" s="370"/>
      <c r="L94" s="11"/>
    </row>
    <row r="95" spans="1:12" ht="14.25" customHeight="1">
      <c r="A95" s="1">
        <v>103</v>
      </c>
      <c r="B95" s="315" t="s">
        <v>254</v>
      </c>
      <c r="C95" s="315"/>
      <c r="D95" s="315"/>
      <c r="E95" s="315"/>
      <c r="F95" s="315"/>
      <c r="G95" s="315"/>
      <c r="H95" s="315"/>
      <c r="I95" s="362"/>
      <c r="J95" s="370"/>
      <c r="L95" s="43"/>
    </row>
    <row r="96" spans="1:12" ht="51">
      <c r="A96" s="1">
        <v>104</v>
      </c>
      <c r="B96" s="66" t="s">
        <v>255</v>
      </c>
      <c r="C96" s="26" t="s">
        <v>256</v>
      </c>
      <c r="D96" s="36" t="s">
        <v>257</v>
      </c>
      <c r="E96" s="26"/>
      <c r="F96" s="66" t="s">
        <v>104</v>
      </c>
      <c r="G96" s="67"/>
      <c r="H96" s="48"/>
      <c r="I96" s="357" t="s">
        <v>258</v>
      </c>
      <c r="J96" s="370"/>
      <c r="L96" s="77"/>
    </row>
    <row r="97" spans="1:12" ht="63.75">
      <c r="A97" s="1">
        <v>105</v>
      </c>
      <c r="B97" s="66" t="s">
        <v>259</v>
      </c>
      <c r="C97" s="26" t="s">
        <v>260</v>
      </c>
      <c r="D97" s="78" t="s">
        <v>261</v>
      </c>
      <c r="E97" s="26"/>
      <c r="F97" s="66" t="s">
        <v>104</v>
      </c>
      <c r="G97" s="67"/>
      <c r="H97" s="48"/>
      <c r="I97" s="357" t="s">
        <v>262</v>
      </c>
      <c r="J97" s="370"/>
      <c r="L97" s="77"/>
    </row>
    <row r="98" spans="1:12" ht="38.25">
      <c r="A98" s="1">
        <v>106</v>
      </c>
      <c r="B98" s="66" t="s">
        <v>263</v>
      </c>
      <c r="C98" s="26" t="s">
        <v>264</v>
      </c>
      <c r="D98" s="79" t="s">
        <v>265</v>
      </c>
      <c r="E98" s="26"/>
      <c r="F98" s="66" t="s">
        <v>104</v>
      </c>
      <c r="G98" s="67"/>
      <c r="H98" s="48"/>
      <c r="I98" s="357" t="s">
        <v>266</v>
      </c>
      <c r="J98" s="370"/>
      <c r="L98" s="77"/>
    </row>
    <row r="99" spans="1:12" ht="38.25">
      <c r="A99" s="1">
        <v>107</v>
      </c>
      <c r="B99" s="66" t="s">
        <v>267</v>
      </c>
      <c r="C99" s="26" t="s">
        <v>268</v>
      </c>
      <c r="D99" s="78" t="s">
        <v>269</v>
      </c>
      <c r="E99" s="26"/>
      <c r="F99" s="66" t="s">
        <v>104</v>
      </c>
      <c r="G99" s="67"/>
      <c r="H99" s="48"/>
      <c r="I99" s="357" t="s">
        <v>270</v>
      </c>
      <c r="J99" s="370"/>
      <c r="L99" s="77"/>
    </row>
    <row r="100" spans="1:12" ht="51">
      <c r="A100" s="1">
        <v>108</v>
      </c>
      <c r="B100" s="66" t="s">
        <v>271</v>
      </c>
      <c r="C100" s="26" t="s">
        <v>272</v>
      </c>
      <c r="D100" s="78" t="s">
        <v>273</v>
      </c>
      <c r="E100" s="26"/>
      <c r="F100" s="66" t="s">
        <v>104</v>
      </c>
      <c r="G100" s="67"/>
      <c r="H100" s="48"/>
      <c r="I100" s="357" t="s">
        <v>274</v>
      </c>
      <c r="J100" s="370"/>
      <c r="L100" s="77"/>
    </row>
    <row r="101" spans="1:12" ht="165.75">
      <c r="A101" s="1">
        <v>109</v>
      </c>
      <c r="B101" s="66" t="s">
        <v>275</v>
      </c>
      <c r="C101" s="26" t="s">
        <v>276</v>
      </c>
      <c r="D101" s="36" t="s">
        <v>277</v>
      </c>
      <c r="E101" s="26"/>
      <c r="F101" s="66" t="s">
        <v>104</v>
      </c>
      <c r="G101" s="67"/>
      <c r="H101" s="48"/>
      <c r="I101"/>
      <c r="J101" s="370"/>
      <c r="L101" s="77"/>
    </row>
    <row r="102" spans="1:12" ht="38.25">
      <c r="A102" s="1">
        <v>110</v>
      </c>
      <c r="B102" s="66" t="s">
        <v>278</v>
      </c>
      <c r="C102" s="26" t="s">
        <v>279</v>
      </c>
      <c r="D102" s="36" t="s">
        <v>280</v>
      </c>
      <c r="E102" s="26"/>
      <c r="F102" s="66" t="s">
        <v>104</v>
      </c>
      <c r="G102" s="67"/>
      <c r="H102" s="48"/>
      <c r="I102" s="364"/>
      <c r="J102" s="370"/>
      <c r="L102" s="77"/>
    </row>
    <row r="103" spans="1:12" ht="76.5">
      <c r="A103" s="1">
        <v>111</v>
      </c>
      <c r="B103" s="66" t="s">
        <v>281</v>
      </c>
      <c r="C103" s="26" t="s">
        <v>282</v>
      </c>
      <c r="D103" s="36" t="s">
        <v>283</v>
      </c>
      <c r="E103" s="26"/>
      <c r="F103" s="66" t="s">
        <v>104</v>
      </c>
      <c r="G103" s="67"/>
      <c r="H103" s="48"/>
      <c r="I103" s="364"/>
      <c r="J103" s="370"/>
      <c r="L103" s="77"/>
    </row>
    <row r="104" spans="1:12" ht="76.5">
      <c r="A104" s="1">
        <v>112</v>
      </c>
      <c r="B104" s="66" t="s">
        <v>284</v>
      </c>
      <c r="C104" s="26" t="s">
        <v>285</v>
      </c>
      <c r="D104" s="26" t="s">
        <v>286</v>
      </c>
      <c r="E104" s="26"/>
      <c r="F104" s="66" t="s">
        <v>104</v>
      </c>
      <c r="G104" s="67"/>
      <c r="H104" s="48"/>
      <c r="I104" s="364"/>
      <c r="J104" s="370"/>
      <c r="L104" s="77"/>
    </row>
    <row r="105" spans="1:12" ht="51">
      <c r="A105" s="1">
        <v>113</v>
      </c>
      <c r="B105" s="66" t="s">
        <v>287</v>
      </c>
      <c r="C105" s="26" t="s">
        <v>288</v>
      </c>
      <c r="D105" s="36" t="s">
        <v>289</v>
      </c>
      <c r="E105" s="26"/>
      <c r="F105" s="66" t="s">
        <v>104</v>
      </c>
      <c r="G105" s="67"/>
      <c r="H105" s="48"/>
      <c r="I105" s="357" t="s">
        <v>290</v>
      </c>
      <c r="J105" s="370"/>
      <c r="L105" s="77"/>
    </row>
    <row r="106" spans="1:12" ht="12.75">
      <c r="A106" s="1">
        <v>114</v>
      </c>
      <c r="B106" s="66"/>
      <c r="C106" s="33"/>
      <c r="D106" s="33"/>
      <c r="E106" s="33"/>
      <c r="F106" s="66"/>
      <c r="G106" s="50"/>
      <c r="H106" s="48"/>
      <c r="I106" s="354"/>
      <c r="J106" s="370"/>
      <c r="L106" s="11"/>
    </row>
    <row r="107" spans="1:12" ht="14.25" customHeight="1">
      <c r="A107" s="1">
        <v>115</v>
      </c>
      <c r="B107" s="316" t="s">
        <v>291</v>
      </c>
      <c r="C107" s="316"/>
      <c r="D107" s="316"/>
      <c r="E107" s="316"/>
      <c r="F107" s="316"/>
      <c r="G107" s="316"/>
      <c r="H107" s="316"/>
      <c r="I107" s="362"/>
      <c r="J107" s="370"/>
      <c r="L107" s="43"/>
    </row>
    <row r="108" spans="1:12" ht="76.5">
      <c r="A108" s="1">
        <v>116</v>
      </c>
      <c r="B108" s="70" t="s">
        <v>292</v>
      </c>
      <c r="C108" s="32" t="s">
        <v>293</v>
      </c>
      <c r="D108" s="36" t="s">
        <v>294</v>
      </c>
      <c r="E108" s="26"/>
      <c r="F108" s="66" t="s">
        <v>104</v>
      </c>
      <c r="G108" s="67"/>
      <c r="H108" s="67"/>
      <c r="I108" s="357" t="s">
        <v>295</v>
      </c>
      <c r="J108" s="370"/>
      <c r="L108" s="81"/>
    </row>
    <row r="109" spans="1:12" ht="89.25">
      <c r="A109" s="1">
        <v>117</v>
      </c>
      <c r="B109" s="70" t="s">
        <v>296</v>
      </c>
      <c r="C109" s="32" t="s">
        <v>1157</v>
      </c>
      <c r="D109" s="26" t="s">
        <v>100</v>
      </c>
      <c r="E109" s="32" t="s">
        <v>98</v>
      </c>
      <c r="F109" s="47">
        <v>30</v>
      </c>
      <c r="G109" s="48"/>
      <c r="H109" s="48"/>
      <c r="I109" s="356" t="s">
        <v>298</v>
      </c>
      <c r="J109" s="370"/>
      <c r="L109" s="81"/>
    </row>
    <row r="110" spans="1:12" ht="38.25">
      <c r="A110" s="1">
        <v>118</v>
      </c>
      <c r="B110" s="70" t="s">
        <v>299</v>
      </c>
      <c r="C110" s="32" t="s">
        <v>102</v>
      </c>
      <c r="D110" s="36" t="s">
        <v>103</v>
      </c>
      <c r="E110" s="33"/>
      <c r="F110" s="66" t="s">
        <v>104</v>
      </c>
      <c r="G110" s="48"/>
      <c r="H110" s="48"/>
      <c r="I110" s="356" t="s">
        <v>105</v>
      </c>
      <c r="J110" s="370"/>
      <c r="L110" s="81"/>
    </row>
    <row r="111" spans="1:12" ht="140.25">
      <c r="A111" s="1">
        <v>119</v>
      </c>
      <c r="B111" s="66" t="s">
        <v>300</v>
      </c>
      <c r="C111" s="26" t="s">
        <v>301</v>
      </c>
      <c r="D111" s="26" t="s">
        <v>302</v>
      </c>
      <c r="E111" s="26"/>
      <c r="F111" s="52">
        <v>29</v>
      </c>
      <c r="G111" s="67"/>
      <c r="H111" s="48"/>
      <c r="I111" s="357" t="s">
        <v>303</v>
      </c>
      <c r="J111" s="370"/>
      <c r="K111" s="82"/>
      <c r="L111" s="83"/>
    </row>
    <row r="112" spans="1:12" ht="63.75">
      <c r="A112" s="1">
        <v>120</v>
      </c>
      <c r="B112" s="70" t="s">
        <v>304</v>
      </c>
      <c r="C112" s="32" t="s">
        <v>305</v>
      </c>
      <c r="D112" s="32" t="s">
        <v>306</v>
      </c>
      <c r="E112" s="33"/>
      <c r="F112" s="66" t="s">
        <v>104</v>
      </c>
      <c r="G112" s="50"/>
      <c r="H112" s="48"/>
      <c r="I112" s="356" t="s">
        <v>307</v>
      </c>
      <c r="J112" s="370"/>
      <c r="L112" s="84"/>
    </row>
    <row r="113" spans="1:12" ht="63.75">
      <c r="A113" s="1">
        <v>121</v>
      </c>
      <c r="B113" s="70" t="s">
        <v>308</v>
      </c>
      <c r="C113" s="32" t="s">
        <v>309</v>
      </c>
      <c r="D113" s="32" t="s">
        <v>306</v>
      </c>
      <c r="E113" s="33"/>
      <c r="F113" s="66" t="s">
        <v>104</v>
      </c>
      <c r="G113" s="50"/>
      <c r="H113" s="48"/>
      <c r="I113" s="356" t="s">
        <v>310</v>
      </c>
      <c r="J113" s="370"/>
      <c r="L113" s="84"/>
    </row>
    <row r="114" spans="1:12" ht="63.75">
      <c r="A114" s="1">
        <v>122</v>
      </c>
      <c r="B114" s="70" t="s">
        <v>311</v>
      </c>
      <c r="C114" s="32" t="s">
        <v>312</v>
      </c>
      <c r="D114" s="32" t="s">
        <v>306</v>
      </c>
      <c r="E114" s="33"/>
      <c r="F114" s="66" t="s">
        <v>104</v>
      </c>
      <c r="G114" s="50"/>
      <c r="H114" s="48"/>
      <c r="I114" s="356" t="s">
        <v>313</v>
      </c>
      <c r="J114" s="370"/>
      <c r="L114" s="84"/>
    </row>
    <row r="115" spans="1:12" ht="63.75">
      <c r="A115" s="1">
        <v>123</v>
      </c>
      <c r="B115" s="70" t="s">
        <v>314</v>
      </c>
      <c r="C115" s="32" t="s">
        <v>315</v>
      </c>
      <c r="D115" s="32" t="s">
        <v>306</v>
      </c>
      <c r="E115" s="33"/>
      <c r="F115" s="66" t="s">
        <v>104</v>
      </c>
      <c r="G115" s="50"/>
      <c r="H115" s="48"/>
      <c r="I115" s="354" t="s">
        <v>316</v>
      </c>
      <c r="J115" s="370"/>
      <c r="L115" s="84"/>
    </row>
    <row r="116" spans="1:12" ht="63.75">
      <c r="A116" s="1">
        <v>124</v>
      </c>
      <c r="B116" s="70" t="s">
        <v>317</v>
      </c>
      <c r="C116" s="32" t="s">
        <v>318</v>
      </c>
      <c r="D116" s="32" t="s">
        <v>306</v>
      </c>
      <c r="E116" s="33"/>
      <c r="F116" s="66" t="s">
        <v>217</v>
      </c>
      <c r="G116" s="50"/>
      <c r="H116" s="48"/>
      <c r="I116" s="354" t="s">
        <v>319</v>
      </c>
      <c r="J116" s="370"/>
      <c r="L116" s="84"/>
    </row>
    <row r="117" spans="1:12" ht="63.75">
      <c r="A117" s="1">
        <v>125</v>
      </c>
      <c r="B117" s="70" t="s">
        <v>320</v>
      </c>
      <c r="C117" s="32" t="s">
        <v>321</v>
      </c>
      <c r="D117" s="32" t="s">
        <v>306</v>
      </c>
      <c r="E117" s="33"/>
      <c r="F117" s="66" t="s">
        <v>104</v>
      </c>
      <c r="G117" s="50"/>
      <c r="H117" s="48"/>
      <c r="I117" s="354" t="s">
        <v>322</v>
      </c>
      <c r="J117" s="370"/>
      <c r="L117" s="84"/>
    </row>
    <row r="118" spans="1:12" ht="25.5">
      <c r="A118" s="1">
        <v>126</v>
      </c>
      <c r="B118" s="70" t="s">
        <v>323</v>
      </c>
      <c r="C118" s="32" t="s">
        <v>324</v>
      </c>
      <c r="D118" s="32" t="s">
        <v>325</v>
      </c>
      <c r="E118" s="33"/>
      <c r="F118" s="66" t="s">
        <v>104</v>
      </c>
      <c r="G118" s="50"/>
      <c r="H118" s="48"/>
      <c r="I118" s="354" t="s">
        <v>326</v>
      </c>
      <c r="J118" s="370"/>
      <c r="L118" s="84"/>
    </row>
    <row r="119" spans="1:12" ht="12.75">
      <c r="A119" s="1">
        <v>127</v>
      </c>
      <c r="B119" s="66"/>
      <c r="C119" s="33"/>
      <c r="D119" s="33"/>
      <c r="E119" s="33"/>
      <c r="F119" s="66"/>
      <c r="G119" s="71"/>
      <c r="H119" s="48"/>
      <c r="I119" s="354"/>
      <c r="J119" s="370"/>
      <c r="L119" s="84"/>
    </row>
    <row r="120" spans="1:12" ht="14.25" customHeight="1">
      <c r="A120" s="1">
        <v>128</v>
      </c>
      <c r="B120" s="316" t="s">
        <v>327</v>
      </c>
      <c r="C120" s="316"/>
      <c r="D120" s="316"/>
      <c r="E120" s="316"/>
      <c r="F120" s="316"/>
      <c r="G120" s="316"/>
      <c r="H120" s="316"/>
      <c r="I120" s="355"/>
      <c r="J120" s="370"/>
      <c r="L120" s="43"/>
    </row>
    <row r="121" spans="1:12" ht="73.5" customHeight="1">
      <c r="A121" s="1">
        <v>129</v>
      </c>
      <c r="B121" s="66" t="s">
        <v>328</v>
      </c>
      <c r="C121" s="85" t="s">
        <v>329</v>
      </c>
      <c r="D121" s="250" t="s">
        <v>330</v>
      </c>
      <c r="E121" s="85" t="s">
        <v>331</v>
      </c>
      <c r="F121" s="86" t="s">
        <v>332</v>
      </c>
      <c r="G121" s="28"/>
      <c r="H121" s="29"/>
      <c r="I121" s="365"/>
      <c r="J121" s="370"/>
      <c r="L121" s="43"/>
    </row>
    <row r="122" spans="1:12" ht="76.5">
      <c r="A122" s="1">
        <v>130</v>
      </c>
      <c r="B122" s="66" t="s">
        <v>333</v>
      </c>
      <c r="C122" s="85" t="s">
        <v>334</v>
      </c>
      <c r="D122" s="250" t="s">
        <v>335</v>
      </c>
      <c r="E122" s="85" t="s">
        <v>336</v>
      </c>
      <c r="F122" s="309" t="s">
        <v>244</v>
      </c>
      <c r="G122" s="28"/>
      <c r="H122" s="29"/>
      <c r="I122" s="365"/>
      <c r="J122" s="370"/>
      <c r="L122" s="43"/>
    </row>
    <row r="123" spans="1:12" ht="51">
      <c r="A123" s="1">
        <v>131</v>
      </c>
      <c r="B123" s="66" t="s">
        <v>338</v>
      </c>
      <c r="C123" s="85" t="s">
        <v>339</v>
      </c>
      <c r="D123" s="85" t="s">
        <v>340</v>
      </c>
      <c r="E123" s="85" t="s">
        <v>341</v>
      </c>
      <c r="F123" s="86" t="s">
        <v>342</v>
      </c>
      <c r="G123" s="28"/>
      <c r="H123" s="29"/>
      <c r="I123" s="365"/>
      <c r="J123" s="370"/>
      <c r="L123" s="43"/>
    </row>
    <row r="124" spans="1:12" ht="242.25" customHeight="1">
      <c r="A124" s="1">
        <v>132</v>
      </c>
      <c r="B124" s="49" t="s">
        <v>343</v>
      </c>
      <c r="C124" s="26" t="s">
        <v>1158</v>
      </c>
      <c r="D124" s="26" t="s">
        <v>345</v>
      </c>
      <c r="E124" s="26" t="s">
        <v>346</v>
      </c>
      <c r="F124" s="49" t="s">
        <v>347</v>
      </c>
      <c r="G124" s="72"/>
      <c r="H124" s="28"/>
      <c r="I124" s="366" t="s">
        <v>348</v>
      </c>
      <c r="J124" s="370"/>
      <c r="L124" s="38"/>
    </row>
    <row r="125" spans="1:12" ht="89.25">
      <c r="A125" s="1">
        <v>133</v>
      </c>
      <c r="B125" s="49" t="s">
        <v>349</v>
      </c>
      <c r="C125" s="26" t="s">
        <v>350</v>
      </c>
      <c r="D125" s="32" t="s">
        <v>351</v>
      </c>
      <c r="E125" s="32" t="s">
        <v>352</v>
      </c>
      <c r="F125" s="49" t="s">
        <v>353</v>
      </c>
      <c r="G125" s="37"/>
      <c r="H125" s="29"/>
      <c r="I125" s="354"/>
      <c r="J125" s="370"/>
      <c r="L125" s="38"/>
    </row>
    <row r="126" spans="1:12" ht="63.75">
      <c r="A126" s="1">
        <v>134</v>
      </c>
      <c r="B126" s="49" t="s">
        <v>354</v>
      </c>
      <c r="C126" s="25" t="s">
        <v>355</v>
      </c>
      <c r="D126" s="32" t="s">
        <v>356</v>
      </c>
      <c r="E126" s="33" t="s">
        <v>357</v>
      </c>
      <c r="F126" s="49" t="s">
        <v>217</v>
      </c>
      <c r="G126" s="37"/>
      <c r="H126" s="29"/>
      <c r="I126" s="354" t="s">
        <v>358</v>
      </c>
      <c r="J126" s="370"/>
      <c r="L126" s="38"/>
    </row>
    <row r="127" spans="1:12" ht="153">
      <c r="A127" s="1">
        <v>135</v>
      </c>
      <c r="B127" s="49" t="s">
        <v>359</v>
      </c>
      <c r="C127" s="25" t="s">
        <v>360</v>
      </c>
      <c r="D127" s="32" t="s">
        <v>361</v>
      </c>
      <c r="E127" s="33" t="s">
        <v>362</v>
      </c>
      <c r="F127" s="49" t="s">
        <v>363</v>
      </c>
      <c r="G127" s="37"/>
      <c r="H127" s="29"/>
      <c r="I127" s="354"/>
      <c r="J127" s="370"/>
      <c r="L127" s="38"/>
    </row>
    <row r="128" spans="1:12" ht="51">
      <c r="A128" s="1">
        <v>137</v>
      </c>
      <c r="B128" s="49" t="s">
        <v>364</v>
      </c>
      <c r="C128" s="25" t="s">
        <v>365</v>
      </c>
      <c r="D128" s="36" t="s">
        <v>366</v>
      </c>
      <c r="E128" s="25" t="s">
        <v>367</v>
      </c>
      <c r="F128" s="27">
        <v>4</v>
      </c>
      <c r="G128" s="72"/>
      <c r="H128" s="29"/>
      <c r="I128" s="366" t="s">
        <v>368</v>
      </c>
      <c r="J128" s="370"/>
      <c r="L128" s="77"/>
    </row>
    <row r="129" spans="1:12" ht="102">
      <c r="A129" s="1">
        <v>138</v>
      </c>
      <c r="B129" s="49" t="s">
        <v>369</v>
      </c>
      <c r="C129" s="26" t="s">
        <v>370</v>
      </c>
      <c r="D129" s="36" t="s">
        <v>371</v>
      </c>
      <c r="E129" s="26" t="s">
        <v>1160</v>
      </c>
      <c r="F129" s="52">
        <v>4</v>
      </c>
      <c r="G129" s="72"/>
      <c r="H129" s="29"/>
      <c r="I129" s="366" t="s">
        <v>372</v>
      </c>
      <c r="J129" s="370"/>
      <c r="L129" s="77"/>
    </row>
    <row r="130" spans="1:12" ht="76.5">
      <c r="A130" s="1">
        <v>139</v>
      </c>
      <c r="B130" s="87" t="s">
        <v>373</v>
      </c>
      <c r="C130" s="88" t="s">
        <v>374</v>
      </c>
      <c r="D130" s="78" t="s">
        <v>375</v>
      </c>
      <c r="E130" s="88" t="s">
        <v>376</v>
      </c>
      <c r="F130" s="89">
        <v>40</v>
      </c>
      <c r="G130" s="72"/>
      <c r="H130" s="90"/>
      <c r="I130" s="367" t="s">
        <v>377</v>
      </c>
      <c r="J130" s="370"/>
      <c r="L130" s="77"/>
    </row>
    <row r="131" spans="2:12" ht="67.5" customHeight="1">
      <c r="B131" s="49" t="s">
        <v>378</v>
      </c>
      <c r="C131" s="25" t="s">
        <v>379</v>
      </c>
      <c r="D131" s="78" t="s">
        <v>380</v>
      </c>
      <c r="E131" s="91" t="s">
        <v>381</v>
      </c>
      <c r="F131" s="89">
        <v>5</v>
      </c>
      <c r="G131" s="72"/>
      <c r="H131" s="90"/>
      <c r="I131" s="367"/>
      <c r="J131" s="370"/>
      <c r="L131" s="77"/>
    </row>
    <row r="132" spans="1:12" ht="38.25">
      <c r="A132" s="1">
        <v>140</v>
      </c>
      <c r="B132" s="87" t="s">
        <v>382</v>
      </c>
      <c r="C132" s="88" t="s">
        <v>383</v>
      </c>
      <c r="D132" s="78" t="s">
        <v>384</v>
      </c>
      <c r="E132" s="88" t="s">
        <v>385</v>
      </c>
      <c r="F132" s="89">
        <v>5</v>
      </c>
      <c r="G132" s="72"/>
      <c r="H132" s="90"/>
      <c r="I132" s="367" t="s">
        <v>386</v>
      </c>
      <c r="J132" s="370"/>
      <c r="L132" s="77"/>
    </row>
    <row r="133" spans="1:12" ht="63.75">
      <c r="A133" s="1">
        <v>141</v>
      </c>
      <c r="B133" s="87" t="s">
        <v>387</v>
      </c>
      <c r="C133" s="88" t="s">
        <v>388</v>
      </c>
      <c r="D133" s="78" t="s">
        <v>389</v>
      </c>
      <c r="E133" s="88" t="s">
        <v>390</v>
      </c>
      <c r="F133" s="89">
        <v>1</v>
      </c>
      <c r="G133" s="72"/>
      <c r="H133" s="90"/>
      <c r="I133" s="367" t="s">
        <v>391</v>
      </c>
      <c r="J133" s="370"/>
      <c r="L133" s="77"/>
    </row>
    <row r="134" spans="1:12" ht="76.5">
      <c r="A134" s="1">
        <v>142</v>
      </c>
      <c r="B134" s="49" t="s">
        <v>392</v>
      </c>
      <c r="C134" s="26" t="s">
        <v>393</v>
      </c>
      <c r="D134" s="78" t="s">
        <v>394</v>
      </c>
      <c r="E134" s="91" t="s">
        <v>395</v>
      </c>
      <c r="F134" s="89">
        <v>28.36</v>
      </c>
      <c r="G134" s="72"/>
      <c r="H134" s="92"/>
      <c r="I134" s="367" t="s">
        <v>396</v>
      </c>
      <c r="J134" s="370"/>
      <c r="L134" s="77"/>
    </row>
    <row r="135" spans="1:12" ht="51">
      <c r="A135" s="1">
        <v>143</v>
      </c>
      <c r="B135" s="49" t="s">
        <v>397</v>
      </c>
      <c r="C135" s="25" t="s">
        <v>398</v>
      </c>
      <c r="D135" s="78" t="s">
        <v>399</v>
      </c>
      <c r="E135" s="88"/>
      <c r="F135" s="89">
        <v>5</v>
      </c>
      <c r="G135" s="72"/>
      <c r="H135" s="92"/>
      <c r="I135" s="368"/>
      <c r="J135" s="369"/>
      <c r="L135" s="77"/>
    </row>
    <row r="136" spans="1:12" ht="12.75">
      <c r="A136" s="1">
        <v>144</v>
      </c>
      <c r="B136" s="93"/>
      <c r="C136" s="94"/>
      <c r="D136" s="94"/>
      <c r="E136" s="94"/>
      <c r="F136" s="94"/>
      <c r="G136" s="95" t="s">
        <v>400</v>
      </c>
      <c r="H136" s="95">
        <f>SUM(H2:H135)</f>
        <v>0</v>
      </c>
      <c r="I136" s="94"/>
      <c r="J136" s="96"/>
      <c r="L136" s="19"/>
    </row>
    <row r="137" spans="2:12" ht="21.75" customHeight="1">
      <c r="B137" s="97"/>
      <c r="C137" s="94"/>
      <c r="D137" s="94"/>
      <c r="E137" s="98"/>
      <c r="F137" s="97"/>
      <c r="G137" s="99" t="s">
        <v>402</v>
      </c>
      <c r="H137" s="100">
        <f>H136*1.23</f>
        <v>0</v>
      </c>
      <c r="I137" s="98"/>
      <c r="L137" s="43"/>
    </row>
    <row r="138" ht="12.75">
      <c r="I138" s="10"/>
    </row>
    <row r="139" spans="2:253" ht="12.75">
      <c r="B139" s="101"/>
      <c r="C139" s="101"/>
      <c r="D139" s="101"/>
      <c r="E139" s="101"/>
      <c r="F139" s="101"/>
      <c r="G139" s="101"/>
      <c r="H139" s="102"/>
      <c r="I139" s="101"/>
      <c r="J139" s="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ht="12.75">
      <c r="I140" s="10"/>
    </row>
    <row r="141" spans="2:253" ht="12.75">
      <c r="B141" s="101"/>
      <c r="C141" s="101"/>
      <c r="D141" s="101"/>
      <c r="E141" s="101"/>
      <c r="F141" s="101"/>
      <c r="G141" s="101"/>
      <c r="H141" s="102"/>
      <c r="I141" s="101"/>
      <c r="J141" s="1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2:253" ht="12.75">
      <c r="B142" s="101"/>
      <c r="C142" s="101"/>
      <c r="D142" s="101"/>
      <c r="E142" s="101"/>
      <c r="F142" s="101"/>
      <c r="G142" s="101"/>
      <c r="H142" s="102"/>
      <c r="I142" s="101"/>
      <c r="J142" s="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2:253" ht="12.75">
      <c r="B143" s="101"/>
      <c r="C143" s="101"/>
      <c r="D143" s="101"/>
      <c r="E143" s="101"/>
      <c r="F143" s="101"/>
      <c r="G143" s="101"/>
      <c r="H143" s="102"/>
      <c r="I143" s="101"/>
      <c r="J143" s="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2:253" ht="12.75">
      <c r="B144" s="101"/>
      <c r="C144" s="101"/>
      <c r="D144" s="101"/>
      <c r="E144" s="101"/>
      <c r="F144" s="101"/>
      <c r="G144" s="101"/>
      <c r="H144" s="102"/>
      <c r="I144" s="101"/>
      <c r="J144" s="1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2:253" ht="12.75">
      <c r="B145" s="101"/>
      <c r="C145" s="101"/>
      <c r="D145" s="101"/>
      <c r="E145" s="101"/>
      <c r="F145" s="101"/>
      <c r="G145" s="101"/>
      <c r="H145" s="102"/>
      <c r="I145" s="101"/>
      <c r="J145" s="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2:253" ht="12.75">
      <c r="B146" s="101"/>
      <c r="C146" s="101"/>
      <c r="D146" s="101"/>
      <c r="E146" s="101"/>
      <c r="F146" s="101"/>
      <c r="G146" s="101"/>
      <c r="H146" s="102"/>
      <c r="I146" s="101"/>
      <c r="J146" s="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2:12" ht="14.25" customHeight="1">
      <c r="B147" s="103"/>
      <c r="C147" s="314"/>
      <c r="D147" s="314"/>
      <c r="E147" s="314"/>
      <c r="F147" s="314"/>
      <c r="G147" s="314"/>
      <c r="H147" s="314"/>
      <c r="I147" s="104"/>
      <c r="J147" s="30"/>
      <c r="L147" s="31"/>
    </row>
    <row r="148" spans="2:12" ht="14.25" customHeight="1">
      <c r="B148" s="103"/>
      <c r="C148" s="314"/>
      <c r="D148" s="314"/>
      <c r="E148" s="314"/>
      <c r="F148" s="314"/>
      <c r="G148" s="314"/>
      <c r="H148" s="314"/>
      <c r="I148" s="104"/>
      <c r="J148" s="30"/>
      <c r="L148" s="31"/>
    </row>
    <row r="149" spans="2:12" ht="14.25" customHeight="1">
      <c r="B149" s="103"/>
      <c r="C149" s="314"/>
      <c r="D149" s="314"/>
      <c r="E149" s="314"/>
      <c r="F149" s="314"/>
      <c r="G149" s="314"/>
      <c r="H149" s="314"/>
      <c r="I149" s="104"/>
      <c r="J149" s="30"/>
      <c r="L149" s="31"/>
    </row>
    <row r="150" spans="2:12" ht="14.25" customHeight="1">
      <c r="B150" s="103"/>
      <c r="C150" s="314"/>
      <c r="D150" s="314"/>
      <c r="E150" s="314"/>
      <c r="F150" s="314"/>
      <c r="G150" s="314"/>
      <c r="H150" s="314"/>
      <c r="I150" s="104"/>
      <c r="J150" s="30"/>
      <c r="L150" s="31"/>
    </row>
    <row r="151" spans="2:12" ht="14.25" customHeight="1">
      <c r="B151" s="103"/>
      <c r="C151" s="314"/>
      <c r="D151" s="314"/>
      <c r="E151" s="314"/>
      <c r="F151" s="314"/>
      <c r="G151" s="314"/>
      <c r="H151" s="314"/>
      <c r="I151" s="104"/>
      <c r="J151" s="30"/>
      <c r="L151" s="31"/>
    </row>
    <row r="152" spans="2:12" ht="14.25" customHeight="1">
      <c r="B152" s="103"/>
      <c r="C152" s="314"/>
      <c r="D152" s="314"/>
      <c r="E152" s="314"/>
      <c r="F152" s="314"/>
      <c r="G152" s="314"/>
      <c r="H152" s="314"/>
      <c r="I152" s="104"/>
      <c r="J152" s="30"/>
      <c r="L152" s="31"/>
    </row>
    <row r="153" spans="2:12" ht="12.75">
      <c r="B153" s="101"/>
      <c r="C153" s="104"/>
      <c r="D153" s="104"/>
      <c r="E153" s="104"/>
      <c r="F153" s="104"/>
      <c r="G153" s="105"/>
      <c r="H153" s="105"/>
      <c r="I153" s="106"/>
      <c r="L153" s="11"/>
    </row>
    <row r="154" spans="2:10" ht="12.75">
      <c r="B154" s="101"/>
      <c r="C154" s="101"/>
      <c r="D154" s="101"/>
      <c r="E154" s="101"/>
      <c r="F154" s="101"/>
      <c r="H154" s="3"/>
      <c r="I154" s="107"/>
      <c r="J154" s="30"/>
    </row>
    <row r="155" spans="2:10" ht="12.75">
      <c r="B155" s="101"/>
      <c r="C155" s="101"/>
      <c r="D155" s="101"/>
      <c r="E155" s="101"/>
      <c r="F155" s="101"/>
      <c r="H155" s="3"/>
      <c r="I155" s="107"/>
      <c r="J155" s="30"/>
    </row>
    <row r="156" spans="2:10" ht="12.75">
      <c r="B156" s="101"/>
      <c r="C156" s="108"/>
      <c r="D156" s="109"/>
      <c r="E156" s="109"/>
      <c r="F156" s="109"/>
      <c r="H156" s="3"/>
      <c r="I156" s="107"/>
      <c r="J156" s="30"/>
    </row>
    <row r="157" spans="2:10" ht="12.75">
      <c r="B157" s="101"/>
      <c r="C157" s="109"/>
      <c r="D157" s="109"/>
      <c r="E157" s="109"/>
      <c r="F157" s="109"/>
      <c r="H157" s="3"/>
      <c r="I157" s="107"/>
      <c r="J157" s="30"/>
    </row>
    <row r="158" spans="2:10" ht="12.75">
      <c r="B158" s="101"/>
      <c r="C158" s="109"/>
      <c r="D158" s="109"/>
      <c r="E158" s="109"/>
      <c r="F158" s="109"/>
      <c r="H158" s="3"/>
      <c r="I158" s="107"/>
      <c r="J158" s="30"/>
    </row>
    <row r="159" spans="2:10" ht="12.75">
      <c r="B159" s="101"/>
      <c r="C159" s="109"/>
      <c r="D159" s="109"/>
      <c r="E159" s="109"/>
      <c r="F159" s="109"/>
      <c r="H159" s="3"/>
      <c r="I159" s="107"/>
      <c r="J159" s="30"/>
    </row>
    <row r="160" spans="2:10" ht="12.75">
      <c r="B160" s="101"/>
      <c r="C160" s="109"/>
      <c r="D160" s="109"/>
      <c r="E160" s="109"/>
      <c r="F160" s="109"/>
      <c r="H160" s="3"/>
      <c r="I160" s="107"/>
      <c r="J160" s="30"/>
    </row>
    <row r="161" spans="2:10" ht="12.75">
      <c r="B161" s="101"/>
      <c r="C161" s="109"/>
      <c r="D161" s="109"/>
      <c r="E161" s="108"/>
      <c r="F161" s="109"/>
      <c r="H161" s="3"/>
      <c r="I161" s="107"/>
      <c r="J161" s="30"/>
    </row>
    <row r="162" spans="2:10" ht="12.75">
      <c r="B162" s="101"/>
      <c r="C162" s="101"/>
      <c r="D162" s="101"/>
      <c r="E162" s="101"/>
      <c r="F162" s="101"/>
      <c r="H162" s="3"/>
      <c r="I162" s="107"/>
      <c r="J162" s="30"/>
    </row>
    <row r="163" spans="2:10" ht="12.75">
      <c r="B163" s="101"/>
      <c r="C163" s="101"/>
      <c r="D163" s="101"/>
      <c r="E163" s="101"/>
      <c r="F163" s="101"/>
      <c r="H163" s="3"/>
      <c r="I163" s="107"/>
      <c r="J163" s="30"/>
    </row>
    <row r="164" spans="2:10" ht="12.75">
      <c r="B164" s="101"/>
      <c r="C164" s="110"/>
      <c r="D164" s="101"/>
      <c r="E164" s="101"/>
      <c r="F164" s="101"/>
      <c r="H164" s="3"/>
      <c r="I164" s="107"/>
      <c r="J164" s="30"/>
    </row>
    <row r="165" spans="2:10" ht="12.75">
      <c r="B165" s="101"/>
      <c r="C165" s="101"/>
      <c r="D165" s="101"/>
      <c r="E165" s="101"/>
      <c r="F165" s="101"/>
      <c r="H165" s="3"/>
      <c r="I165" s="107"/>
      <c r="J165" s="30"/>
    </row>
    <row r="166" spans="2:10" ht="12.75">
      <c r="B166" s="101"/>
      <c r="C166" s="101"/>
      <c r="D166" s="101"/>
      <c r="E166" s="101"/>
      <c r="F166" s="101"/>
      <c r="H166" s="3"/>
      <c r="I166" s="107"/>
      <c r="J166" s="30"/>
    </row>
    <row r="167" spans="2:10" ht="12.75">
      <c r="B167" s="101"/>
      <c r="C167" s="101"/>
      <c r="D167" s="101"/>
      <c r="E167" s="101"/>
      <c r="F167" s="101"/>
      <c r="H167" s="3"/>
      <c r="I167" s="107"/>
      <c r="J167" s="30"/>
    </row>
    <row r="168" spans="2:10" ht="12.75">
      <c r="B168" s="101"/>
      <c r="C168" s="111"/>
      <c r="D168" s="101"/>
      <c r="E168" s="101"/>
      <c r="F168" s="101"/>
      <c r="H168" s="3"/>
      <c r="I168" s="107"/>
      <c r="J168" s="30"/>
    </row>
    <row r="169" spans="2:10" ht="12.75">
      <c r="B169" s="101"/>
      <c r="C169" s="111"/>
      <c r="D169" s="101"/>
      <c r="E169" s="101"/>
      <c r="F169" s="101"/>
      <c r="H169" s="3"/>
      <c r="I169" s="107"/>
      <c r="J169" s="30"/>
    </row>
    <row r="170" spans="2:10" ht="12.75">
      <c r="B170" s="101"/>
      <c r="C170" s="111"/>
      <c r="D170" s="101"/>
      <c r="E170" s="101"/>
      <c r="F170" s="101"/>
      <c r="H170" s="3"/>
      <c r="I170" s="107"/>
      <c r="J170" s="30"/>
    </row>
    <row r="171" spans="2:10" ht="12.75">
      <c r="B171" s="101"/>
      <c r="C171" s="111"/>
      <c r="D171" s="101"/>
      <c r="E171" s="101"/>
      <c r="F171" s="101"/>
      <c r="H171" s="3"/>
      <c r="I171" s="107"/>
      <c r="J171" s="30"/>
    </row>
    <row r="172" spans="2:10" ht="12.75">
      <c r="B172" s="101"/>
      <c r="C172" s="111"/>
      <c r="D172" s="101"/>
      <c r="E172" s="101"/>
      <c r="F172" s="101"/>
      <c r="H172" s="3"/>
      <c r="I172" s="107"/>
      <c r="J172" s="30"/>
    </row>
    <row r="173" spans="2:10" ht="12.75">
      <c r="B173" s="101"/>
      <c r="C173" s="111"/>
      <c r="D173" s="101"/>
      <c r="E173" s="101"/>
      <c r="F173" s="101"/>
      <c r="H173" s="3"/>
      <c r="I173" s="107"/>
      <c r="J173" s="30"/>
    </row>
    <row r="174" spans="2:10" ht="12.75">
      <c r="B174" s="101"/>
      <c r="C174" s="101"/>
      <c r="D174" s="101"/>
      <c r="E174" s="101"/>
      <c r="F174" s="101"/>
      <c r="H174" s="3"/>
      <c r="I174" s="107"/>
      <c r="J174" s="30"/>
    </row>
    <row r="175" spans="2:10" ht="12.75">
      <c r="B175" s="101"/>
      <c r="C175" s="101"/>
      <c r="D175" s="101"/>
      <c r="E175" s="101"/>
      <c r="F175" s="101"/>
      <c r="H175" s="3"/>
      <c r="I175" s="107"/>
      <c r="J175" s="30"/>
    </row>
    <row r="176" spans="2:10" ht="12.75">
      <c r="B176" s="101"/>
      <c r="C176" s="101"/>
      <c r="D176" s="101"/>
      <c r="E176" s="101"/>
      <c r="F176" s="101"/>
      <c r="H176" s="3"/>
      <c r="I176" s="107"/>
      <c r="J176" s="30"/>
    </row>
    <row r="177" spans="2:10" ht="12.75">
      <c r="B177" s="101"/>
      <c r="C177" s="101"/>
      <c r="D177" s="101"/>
      <c r="E177" s="101"/>
      <c r="F177" s="101"/>
      <c r="H177" s="3"/>
      <c r="I177" s="107"/>
      <c r="J177" s="30"/>
    </row>
    <row r="178" spans="2:10" ht="12.75">
      <c r="B178" s="101"/>
      <c r="C178" s="101"/>
      <c r="D178" s="101"/>
      <c r="E178" s="101"/>
      <c r="F178" s="101"/>
      <c r="H178" s="3"/>
      <c r="I178" s="107"/>
      <c r="J178" s="30"/>
    </row>
    <row r="179" spans="2:10" ht="12.75">
      <c r="B179" s="101"/>
      <c r="C179" s="101"/>
      <c r="D179" s="101"/>
      <c r="E179" s="101"/>
      <c r="F179" s="101"/>
      <c r="H179" s="3"/>
      <c r="I179" s="107"/>
      <c r="J179" s="30"/>
    </row>
    <row r="180" spans="2:10" ht="12.75">
      <c r="B180" s="101"/>
      <c r="C180" s="101"/>
      <c r="D180" s="101"/>
      <c r="E180" s="101"/>
      <c r="F180" s="101"/>
      <c r="H180" s="3"/>
      <c r="I180" s="107"/>
      <c r="J180" s="30"/>
    </row>
    <row r="181" spans="2:10" ht="12.75">
      <c r="B181" s="101"/>
      <c r="C181" s="101"/>
      <c r="D181" s="101"/>
      <c r="E181" s="101"/>
      <c r="F181" s="101"/>
      <c r="H181" s="3"/>
      <c r="I181" s="33"/>
      <c r="J181" s="30"/>
    </row>
    <row r="182" spans="2:10" ht="12.75">
      <c r="B182" s="101"/>
      <c r="C182" s="101"/>
      <c r="D182" s="101"/>
      <c r="E182" s="101"/>
      <c r="F182" s="101"/>
      <c r="H182" s="3"/>
      <c r="I182" s="33"/>
      <c r="J182" s="30"/>
    </row>
    <row r="183" spans="2:10" ht="12.75">
      <c r="B183" s="101"/>
      <c r="C183" s="101"/>
      <c r="D183" s="101"/>
      <c r="E183" s="101"/>
      <c r="F183" s="101"/>
      <c r="H183" s="3"/>
      <c r="I183" s="33"/>
      <c r="J183" s="30"/>
    </row>
    <row r="184" spans="2:10" ht="12.75">
      <c r="B184" s="101"/>
      <c r="C184" s="101"/>
      <c r="D184" s="101"/>
      <c r="E184" s="101"/>
      <c r="F184" s="101"/>
      <c r="H184" s="3"/>
      <c r="I184" s="33"/>
      <c r="J184" s="30"/>
    </row>
    <row r="185" spans="2:10" ht="12.75">
      <c r="B185" s="101"/>
      <c r="C185" s="101"/>
      <c r="D185" s="101"/>
      <c r="E185" s="101"/>
      <c r="F185" s="101"/>
      <c r="H185" s="3"/>
      <c r="I185" s="33"/>
      <c r="J185" s="30"/>
    </row>
    <row r="186" spans="2:10" ht="12.75">
      <c r="B186" s="101"/>
      <c r="C186" s="101"/>
      <c r="D186" s="101"/>
      <c r="E186" s="101"/>
      <c r="F186" s="101"/>
      <c r="H186" s="3"/>
      <c r="I186" s="33"/>
      <c r="J186" s="30"/>
    </row>
    <row r="187" spans="2:10" ht="12.75">
      <c r="B187" s="101"/>
      <c r="C187" s="101"/>
      <c r="D187" s="101"/>
      <c r="E187" s="101"/>
      <c r="F187" s="101"/>
      <c r="H187" s="3"/>
      <c r="I187" s="33"/>
      <c r="J187" s="30"/>
    </row>
    <row r="188" spans="2:10" ht="12.75">
      <c r="B188" s="101"/>
      <c r="C188" s="101"/>
      <c r="D188" s="101"/>
      <c r="E188" s="101"/>
      <c r="F188" s="101"/>
      <c r="H188" s="3"/>
      <c r="I188" s="33"/>
      <c r="J188" s="30"/>
    </row>
    <row r="189" spans="2:10" ht="12.75">
      <c r="B189" s="101"/>
      <c r="C189" s="101"/>
      <c r="D189" s="101"/>
      <c r="E189" s="101"/>
      <c r="F189" s="101"/>
      <c r="H189" s="3"/>
      <c r="I189" s="33"/>
      <c r="J189" s="30"/>
    </row>
    <row r="190" ht="12.75">
      <c r="B190" s="112"/>
    </row>
  </sheetData>
  <sheetProtection selectLockedCells="1" selectUnlockedCells="1"/>
  <mergeCells count="24">
    <mergeCell ref="B3:H3"/>
    <mergeCell ref="B5:H5"/>
    <mergeCell ref="B13:H13"/>
    <mergeCell ref="B23:H23"/>
    <mergeCell ref="B29:H29"/>
    <mergeCell ref="B34:H34"/>
    <mergeCell ref="B38:H38"/>
    <mergeCell ref="B48:H48"/>
    <mergeCell ref="B67:H67"/>
    <mergeCell ref="B70:H70"/>
    <mergeCell ref="B74:H74"/>
    <mergeCell ref="B77:H77"/>
    <mergeCell ref="B82:H82"/>
    <mergeCell ref="B86:H86"/>
    <mergeCell ref="B90:H90"/>
    <mergeCell ref="B95:H95"/>
    <mergeCell ref="B107:H107"/>
    <mergeCell ref="B120:H120"/>
    <mergeCell ref="C147:H147"/>
    <mergeCell ref="C148:H148"/>
    <mergeCell ref="C149:H149"/>
    <mergeCell ref="C150:H150"/>
    <mergeCell ref="C151:H151"/>
    <mergeCell ref="C152:H152"/>
  </mergeCells>
  <printOptions/>
  <pageMargins left="0.39375" right="0.39375" top="0.7875" bottom="0.6590277777777778" header="0.5118110236220472" footer="0.39375"/>
  <pageSetup horizontalDpi="300" verticalDpi="300" orientation="landscape" paperSize="9" scale="63" r:id="rId1"/>
  <headerFooter alignWithMargins="0">
    <oddFooter>&amp;R&amp;"Times New Roman,Normalny"&amp;12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" sqref="J5"/>
    </sheetView>
  </sheetViews>
  <sheetFormatPr defaultColWidth="11.00390625" defaultRowHeight="12.75"/>
  <cols>
    <col min="1" max="1" width="14.7109375" style="113" customWidth="1"/>
    <col min="2" max="2" width="32.421875" style="114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2" customWidth="1"/>
    <col min="7" max="7" width="9.7109375" style="3" customWidth="1"/>
    <col min="8" max="8" width="9.7109375" style="115" customWidth="1"/>
    <col min="9" max="9" width="25.421875" style="10" customWidth="1"/>
    <col min="10" max="10" width="20.8515625" style="116" customWidth="1"/>
    <col min="11" max="253" width="11.00390625" style="2" customWidth="1"/>
  </cols>
  <sheetData>
    <row r="1" ht="12.75">
      <c r="H1" s="117"/>
    </row>
    <row r="2" spans="3:9" ht="26.25">
      <c r="C2" s="118"/>
      <c r="H2" s="117"/>
      <c r="I2" s="13" t="s">
        <v>403</v>
      </c>
    </row>
    <row r="3" spans="2:10" ht="37.5" customHeight="1">
      <c r="B3" s="320" t="s">
        <v>404</v>
      </c>
      <c r="C3" s="320"/>
      <c r="D3" s="320"/>
      <c r="E3" s="320"/>
      <c r="F3" s="320"/>
      <c r="G3" s="320"/>
      <c r="H3" s="320"/>
      <c r="I3" s="120"/>
      <c r="J3" s="350"/>
    </row>
    <row r="4" spans="2:10" ht="73.5" customHeight="1">
      <c r="B4" s="122" t="s">
        <v>2</v>
      </c>
      <c r="C4" s="122" t="s">
        <v>3</v>
      </c>
      <c r="D4" s="122" t="s">
        <v>4</v>
      </c>
      <c r="E4" s="122" t="s">
        <v>5</v>
      </c>
      <c r="F4" s="122" t="s">
        <v>6</v>
      </c>
      <c r="G4" s="123" t="s">
        <v>405</v>
      </c>
      <c r="H4" s="124" t="s">
        <v>8</v>
      </c>
      <c r="I4" s="125" t="s">
        <v>9</v>
      </c>
      <c r="J4" s="346" t="s">
        <v>1178</v>
      </c>
    </row>
    <row r="5" spans="1:10" ht="14.25" customHeight="1">
      <c r="A5" s="113">
        <v>1</v>
      </c>
      <c r="B5" s="321" t="s">
        <v>406</v>
      </c>
      <c r="C5" s="321"/>
      <c r="D5" s="321"/>
      <c r="E5" s="321"/>
      <c r="F5" s="321"/>
      <c r="G5" s="321"/>
      <c r="H5" s="321"/>
      <c r="I5" s="126"/>
      <c r="J5" s="346" t="s">
        <v>1179</v>
      </c>
    </row>
    <row r="6" spans="1:10" ht="63.75">
      <c r="A6" s="113">
        <v>2</v>
      </c>
      <c r="B6" s="127" t="s">
        <v>407</v>
      </c>
      <c r="C6" s="88" t="s">
        <v>408</v>
      </c>
      <c r="D6" s="91" t="s">
        <v>409</v>
      </c>
      <c r="E6" s="76"/>
      <c r="F6" s="87" t="s">
        <v>240</v>
      </c>
      <c r="G6" s="128"/>
      <c r="H6" s="129"/>
      <c r="I6" s="372" t="s">
        <v>410</v>
      </c>
      <c r="J6" s="376"/>
    </row>
    <row r="7" spans="1:10" ht="25.5">
      <c r="A7" s="113">
        <v>3</v>
      </c>
      <c r="B7" s="127" t="s">
        <v>411</v>
      </c>
      <c r="C7" s="88" t="s">
        <v>412</v>
      </c>
      <c r="D7" s="76" t="s">
        <v>413</v>
      </c>
      <c r="E7" s="76" t="s">
        <v>414</v>
      </c>
      <c r="F7" s="87" t="s">
        <v>104</v>
      </c>
      <c r="G7" s="128"/>
      <c r="H7" s="129"/>
      <c r="I7" s="372" t="s">
        <v>415</v>
      </c>
      <c r="J7" s="376"/>
    </row>
    <row r="8" spans="1:10" ht="25.5">
      <c r="A8" s="113">
        <v>4</v>
      </c>
      <c r="B8" s="127" t="s">
        <v>416</v>
      </c>
      <c r="C8" s="88" t="s">
        <v>417</v>
      </c>
      <c r="D8" s="76" t="s">
        <v>413</v>
      </c>
      <c r="E8" s="76" t="s">
        <v>414</v>
      </c>
      <c r="F8" s="87" t="s">
        <v>418</v>
      </c>
      <c r="G8" s="128"/>
      <c r="H8" s="129"/>
      <c r="I8" s="372" t="s">
        <v>419</v>
      </c>
      <c r="J8" s="376"/>
    </row>
    <row r="9" spans="1:10" ht="25.5">
      <c r="A9" s="113">
        <v>5</v>
      </c>
      <c r="B9" s="127" t="s">
        <v>420</v>
      </c>
      <c r="C9" s="88" t="s">
        <v>421</v>
      </c>
      <c r="D9" s="76" t="s">
        <v>422</v>
      </c>
      <c r="E9" s="76"/>
      <c r="F9" s="87" t="s">
        <v>104</v>
      </c>
      <c r="G9" s="130"/>
      <c r="H9" s="129"/>
      <c r="I9" s="372"/>
      <c r="J9" s="376"/>
    </row>
    <row r="10" spans="1:10" ht="14.25" customHeight="1">
      <c r="A10" s="113">
        <v>6</v>
      </c>
      <c r="B10" s="319" t="s">
        <v>423</v>
      </c>
      <c r="C10" s="319"/>
      <c r="D10" s="319"/>
      <c r="E10" s="319"/>
      <c r="F10" s="319"/>
      <c r="G10" s="319"/>
      <c r="H10" s="319"/>
      <c r="I10" s="373"/>
      <c r="J10" s="376"/>
    </row>
    <row r="11" spans="1:10" ht="51">
      <c r="A11" s="113">
        <v>8</v>
      </c>
      <c r="B11" s="127" t="s">
        <v>426</v>
      </c>
      <c r="C11" s="46" t="s">
        <v>427</v>
      </c>
      <c r="D11" s="76" t="s">
        <v>428</v>
      </c>
      <c r="E11" s="76" t="s">
        <v>111</v>
      </c>
      <c r="F11" s="87" t="s">
        <v>337</v>
      </c>
      <c r="G11" s="128"/>
      <c r="H11" s="129"/>
      <c r="I11" s="374" t="s">
        <v>429</v>
      </c>
      <c r="J11" s="376"/>
    </row>
    <row r="12" spans="1:10" ht="165.75">
      <c r="A12" s="113">
        <v>10</v>
      </c>
      <c r="B12" s="127" t="s">
        <v>430</v>
      </c>
      <c r="C12" s="46" t="s">
        <v>185</v>
      </c>
      <c r="D12" s="76" t="s">
        <v>431</v>
      </c>
      <c r="E12" s="76" t="s">
        <v>432</v>
      </c>
      <c r="F12" s="87" t="s">
        <v>433</v>
      </c>
      <c r="G12" s="128"/>
      <c r="H12" s="129"/>
      <c r="I12" s="372" t="s">
        <v>434</v>
      </c>
      <c r="J12" s="376"/>
    </row>
    <row r="13" spans="1:10" ht="75" customHeight="1">
      <c r="A13" s="113">
        <v>12</v>
      </c>
      <c r="B13" s="127" t="s">
        <v>436</v>
      </c>
      <c r="C13" s="46" t="s">
        <v>437</v>
      </c>
      <c r="D13" s="76" t="s">
        <v>438</v>
      </c>
      <c r="E13" s="46"/>
      <c r="F13" s="87" t="s">
        <v>104</v>
      </c>
      <c r="G13" s="130"/>
      <c r="H13" s="129"/>
      <c r="I13" s="372" t="s">
        <v>439</v>
      </c>
      <c r="J13" s="376"/>
    </row>
    <row r="14" spans="1:10" ht="89.25">
      <c r="A14" s="113">
        <v>13</v>
      </c>
      <c r="B14" s="127" t="s">
        <v>440</v>
      </c>
      <c r="C14" s="46" t="s">
        <v>441</v>
      </c>
      <c r="D14" s="76" t="s">
        <v>438</v>
      </c>
      <c r="E14" s="76"/>
      <c r="F14" s="131" t="s">
        <v>104</v>
      </c>
      <c r="G14" s="132"/>
      <c r="H14" s="133"/>
      <c r="I14" s="374" t="s">
        <v>442</v>
      </c>
      <c r="J14" s="376"/>
    </row>
    <row r="15" spans="1:10" ht="36.75" customHeight="1">
      <c r="A15" s="113">
        <v>19</v>
      </c>
      <c r="B15" s="127" t="s">
        <v>449</v>
      </c>
      <c r="C15" s="46" t="s">
        <v>450</v>
      </c>
      <c r="D15" s="76" t="s">
        <v>451</v>
      </c>
      <c r="E15" s="76"/>
      <c r="F15" s="131" t="s">
        <v>104</v>
      </c>
      <c r="G15" s="135"/>
      <c r="H15" s="133"/>
      <c r="I15" s="374" t="s">
        <v>452</v>
      </c>
      <c r="J15" s="376"/>
    </row>
    <row r="16" spans="1:10" ht="14.25" customHeight="1">
      <c r="A16" s="113">
        <v>20</v>
      </c>
      <c r="B16" s="319" t="s">
        <v>453</v>
      </c>
      <c r="C16" s="319"/>
      <c r="D16" s="319"/>
      <c r="E16" s="319"/>
      <c r="F16" s="319"/>
      <c r="G16" s="319"/>
      <c r="H16" s="319"/>
      <c r="I16" s="373"/>
      <c r="J16" s="376"/>
    </row>
    <row r="17" spans="1:10" ht="89.25">
      <c r="A17" s="113">
        <v>21</v>
      </c>
      <c r="B17" s="127" t="s">
        <v>454</v>
      </c>
      <c r="C17" s="33" t="s">
        <v>424</v>
      </c>
      <c r="D17" s="36" t="s">
        <v>225</v>
      </c>
      <c r="E17" s="33"/>
      <c r="F17" s="47">
        <v>1</v>
      </c>
      <c r="G17" s="136"/>
      <c r="H17" s="137"/>
      <c r="I17" s="374" t="s">
        <v>425</v>
      </c>
      <c r="J17" s="376"/>
    </row>
    <row r="18" spans="1:10" ht="51">
      <c r="A18" s="113">
        <v>22</v>
      </c>
      <c r="B18" s="127" t="s">
        <v>455</v>
      </c>
      <c r="C18" s="46" t="s">
        <v>456</v>
      </c>
      <c r="D18" s="76" t="s">
        <v>428</v>
      </c>
      <c r="E18" s="76" t="s">
        <v>111</v>
      </c>
      <c r="F18" s="131" t="s">
        <v>337</v>
      </c>
      <c r="G18" s="132"/>
      <c r="H18" s="133"/>
      <c r="I18" s="374" t="s">
        <v>429</v>
      </c>
      <c r="J18" s="376"/>
    </row>
    <row r="19" spans="1:10" ht="63.75">
      <c r="A19" s="113">
        <v>23</v>
      </c>
      <c r="B19" s="127" t="s">
        <v>457</v>
      </c>
      <c r="C19" s="46" t="s">
        <v>102</v>
      </c>
      <c r="D19" s="76" t="s">
        <v>458</v>
      </c>
      <c r="E19" s="76"/>
      <c r="F19" s="131" t="s">
        <v>104</v>
      </c>
      <c r="G19" s="134"/>
      <c r="H19" s="133"/>
      <c r="I19" s="374" t="s">
        <v>105</v>
      </c>
      <c r="J19" s="376"/>
    </row>
    <row r="20" spans="1:10" ht="165.75">
      <c r="A20" s="113">
        <v>24</v>
      </c>
      <c r="B20" s="127" t="s">
        <v>459</v>
      </c>
      <c r="C20" s="46" t="s">
        <v>185</v>
      </c>
      <c r="D20" s="76" t="s">
        <v>431</v>
      </c>
      <c r="E20" s="76" t="s">
        <v>432</v>
      </c>
      <c r="F20" s="131" t="s">
        <v>447</v>
      </c>
      <c r="G20" s="132"/>
      <c r="H20" s="133"/>
      <c r="I20" s="374" t="s">
        <v>434</v>
      </c>
      <c r="J20" s="376"/>
    </row>
    <row r="21" spans="1:10" ht="76.5">
      <c r="A21" s="113">
        <v>25</v>
      </c>
      <c r="B21" s="127" t="s">
        <v>460</v>
      </c>
      <c r="C21" s="46" t="s">
        <v>461</v>
      </c>
      <c r="D21" s="76" t="s">
        <v>462</v>
      </c>
      <c r="E21" s="76" t="s">
        <v>111</v>
      </c>
      <c r="F21" s="131" t="s">
        <v>435</v>
      </c>
      <c r="G21" s="132"/>
      <c r="H21" s="133"/>
      <c r="I21" s="374" t="s">
        <v>463</v>
      </c>
      <c r="J21" s="376"/>
    </row>
    <row r="22" spans="1:10" ht="38.25">
      <c r="A22" s="113">
        <v>26</v>
      </c>
      <c r="B22" s="127" t="s">
        <v>464</v>
      </c>
      <c r="C22" s="46" t="s">
        <v>465</v>
      </c>
      <c r="D22" s="76" t="s">
        <v>466</v>
      </c>
      <c r="E22" s="76" t="s">
        <v>26</v>
      </c>
      <c r="F22" s="131" t="s">
        <v>104</v>
      </c>
      <c r="G22" s="134"/>
      <c r="H22" s="133"/>
      <c r="I22" s="374" t="s">
        <v>467</v>
      </c>
      <c r="J22" s="376"/>
    </row>
    <row r="23" spans="1:10" ht="63.75">
      <c r="A23" s="113">
        <v>27</v>
      </c>
      <c r="B23" s="127" t="s">
        <v>468</v>
      </c>
      <c r="C23" s="46" t="s">
        <v>469</v>
      </c>
      <c r="D23" s="76" t="s">
        <v>462</v>
      </c>
      <c r="E23" s="76" t="s">
        <v>111</v>
      </c>
      <c r="F23" s="131" t="s">
        <v>112</v>
      </c>
      <c r="G23" s="132"/>
      <c r="H23" s="133"/>
      <c r="I23" s="374" t="s">
        <v>470</v>
      </c>
      <c r="J23" s="376"/>
    </row>
    <row r="24" spans="1:10" ht="89.25">
      <c r="A24" s="113">
        <v>28</v>
      </c>
      <c r="B24" s="127" t="s">
        <v>471</v>
      </c>
      <c r="C24" s="88" t="s">
        <v>443</v>
      </c>
      <c r="D24" s="76" t="s">
        <v>438</v>
      </c>
      <c r="E24" s="76" t="s">
        <v>111</v>
      </c>
      <c r="F24" s="131" t="s">
        <v>217</v>
      </c>
      <c r="G24" s="134"/>
      <c r="H24" s="133"/>
      <c r="I24" s="374" t="s">
        <v>472</v>
      </c>
      <c r="J24" s="376"/>
    </row>
    <row r="25" spans="1:10" ht="38.25">
      <c r="A25" s="113">
        <v>29</v>
      </c>
      <c r="B25" s="127" t="s">
        <v>473</v>
      </c>
      <c r="C25" s="46" t="s">
        <v>444</v>
      </c>
      <c r="D25" s="76" t="s">
        <v>445</v>
      </c>
      <c r="E25" s="76" t="s">
        <v>111</v>
      </c>
      <c r="F25" s="131" t="s">
        <v>104</v>
      </c>
      <c r="G25" s="132"/>
      <c r="H25" s="133"/>
      <c r="I25" s="374" t="s">
        <v>474</v>
      </c>
      <c r="J25" s="376"/>
    </row>
    <row r="26" spans="1:10" ht="25.5">
      <c r="A26" s="113">
        <v>30</v>
      </c>
      <c r="B26" s="127" t="s">
        <v>475</v>
      </c>
      <c r="C26" s="46" t="s">
        <v>476</v>
      </c>
      <c r="D26" s="76" t="s">
        <v>446</v>
      </c>
      <c r="E26" s="76" t="s">
        <v>111</v>
      </c>
      <c r="F26" s="131" t="s">
        <v>104</v>
      </c>
      <c r="G26" s="132"/>
      <c r="H26" s="133"/>
      <c r="I26" s="374" t="s">
        <v>477</v>
      </c>
      <c r="J26" s="376"/>
    </row>
    <row r="27" spans="1:10" ht="38.25">
      <c r="A27" s="113">
        <v>31</v>
      </c>
      <c r="B27" s="127" t="s">
        <v>478</v>
      </c>
      <c r="C27" s="46" t="s">
        <v>479</v>
      </c>
      <c r="D27" s="76" t="s">
        <v>480</v>
      </c>
      <c r="E27" s="76" t="s">
        <v>26</v>
      </c>
      <c r="F27" s="131" t="s">
        <v>447</v>
      </c>
      <c r="G27" s="132"/>
      <c r="H27" s="133"/>
      <c r="I27" s="374" t="s">
        <v>481</v>
      </c>
      <c r="J27" s="376"/>
    </row>
    <row r="28" spans="1:10" ht="38.25">
      <c r="A28" s="113">
        <v>32</v>
      </c>
      <c r="B28" s="127" t="s">
        <v>482</v>
      </c>
      <c r="C28" s="46" t="s">
        <v>483</v>
      </c>
      <c r="D28" s="76" t="s">
        <v>448</v>
      </c>
      <c r="E28" s="76" t="s">
        <v>26</v>
      </c>
      <c r="F28" s="131" t="s">
        <v>112</v>
      </c>
      <c r="G28" s="134"/>
      <c r="H28" s="133"/>
      <c r="I28" s="374" t="s">
        <v>484</v>
      </c>
      <c r="J28" s="376"/>
    </row>
    <row r="29" spans="1:10" ht="51">
      <c r="A29" s="113">
        <v>33</v>
      </c>
      <c r="B29" s="127" t="s">
        <v>485</v>
      </c>
      <c r="C29" s="46" t="s">
        <v>450</v>
      </c>
      <c r="D29" s="76" t="s">
        <v>451</v>
      </c>
      <c r="E29" s="76"/>
      <c r="F29" s="131" t="s">
        <v>104</v>
      </c>
      <c r="G29" s="135"/>
      <c r="H29" s="133"/>
      <c r="I29" s="374" t="s">
        <v>452</v>
      </c>
      <c r="J29" s="376"/>
    </row>
    <row r="30" spans="1:10" ht="14.25" customHeight="1">
      <c r="A30" s="113">
        <v>34</v>
      </c>
      <c r="B30" s="319" t="s">
        <v>486</v>
      </c>
      <c r="C30" s="319"/>
      <c r="D30" s="319"/>
      <c r="E30" s="319"/>
      <c r="F30" s="319"/>
      <c r="G30" s="319"/>
      <c r="H30" s="319"/>
      <c r="I30" s="373"/>
      <c r="J30" s="376"/>
    </row>
    <row r="31" spans="1:10" ht="58.5" customHeight="1">
      <c r="A31" s="113">
        <v>35</v>
      </c>
      <c r="B31" s="127" t="s">
        <v>487</v>
      </c>
      <c r="C31" s="88" t="s">
        <v>488</v>
      </c>
      <c r="D31" s="76" t="s">
        <v>203</v>
      </c>
      <c r="E31" s="46"/>
      <c r="F31" s="87" t="s">
        <v>337</v>
      </c>
      <c r="G31" s="138"/>
      <c r="H31" s="129"/>
      <c r="I31" s="372" t="s">
        <v>489</v>
      </c>
      <c r="J31" s="376"/>
    </row>
    <row r="32" spans="1:10" ht="69" customHeight="1">
      <c r="A32" s="113">
        <v>36</v>
      </c>
      <c r="B32" s="127" t="s">
        <v>490</v>
      </c>
      <c r="C32" s="88" t="s">
        <v>491</v>
      </c>
      <c r="D32" s="76" t="s">
        <v>203</v>
      </c>
      <c r="E32" s="46"/>
      <c r="F32" s="87" t="s">
        <v>104</v>
      </c>
      <c r="G32" s="138"/>
      <c r="H32" s="129"/>
      <c r="I32" s="372" t="s">
        <v>492</v>
      </c>
      <c r="J32" s="376"/>
    </row>
    <row r="33" spans="1:10" ht="49.5" customHeight="1">
      <c r="A33" s="113">
        <v>37</v>
      </c>
      <c r="B33" s="127" t="s">
        <v>493</v>
      </c>
      <c r="C33" s="88" t="s">
        <v>494</v>
      </c>
      <c r="D33" s="76" t="s">
        <v>495</v>
      </c>
      <c r="E33" s="46"/>
      <c r="F33" s="87" t="s">
        <v>217</v>
      </c>
      <c r="G33" s="138"/>
      <c r="H33" s="129"/>
      <c r="I33" s="372" t="s">
        <v>496</v>
      </c>
      <c r="J33" s="376"/>
    </row>
    <row r="34" spans="1:10" ht="14.25" customHeight="1">
      <c r="A34" s="113">
        <v>38</v>
      </c>
      <c r="B34" s="319" t="s">
        <v>497</v>
      </c>
      <c r="C34" s="319"/>
      <c r="D34" s="319"/>
      <c r="E34" s="319"/>
      <c r="F34" s="319"/>
      <c r="G34" s="319"/>
      <c r="H34" s="319"/>
      <c r="I34" s="373"/>
      <c r="J34" s="376"/>
    </row>
    <row r="35" spans="1:10" ht="12.75">
      <c r="A35" s="113">
        <v>39</v>
      </c>
      <c r="B35" s="127" t="s">
        <v>498</v>
      </c>
      <c r="C35" s="46" t="s">
        <v>499</v>
      </c>
      <c r="D35" s="46" t="s">
        <v>500</v>
      </c>
      <c r="E35" s="46"/>
      <c r="F35" s="87" t="s">
        <v>104</v>
      </c>
      <c r="G35" s="130"/>
      <c r="H35" s="129"/>
      <c r="I35" s="372" t="s">
        <v>501</v>
      </c>
      <c r="J35" s="376"/>
    </row>
    <row r="36" spans="1:10" ht="12.75">
      <c r="A36" s="113">
        <v>40</v>
      </c>
      <c r="B36" s="127" t="s">
        <v>502</v>
      </c>
      <c r="C36" s="46" t="s">
        <v>503</v>
      </c>
      <c r="D36" s="46" t="s">
        <v>504</v>
      </c>
      <c r="E36" s="46"/>
      <c r="F36" s="87" t="s">
        <v>217</v>
      </c>
      <c r="G36" s="130"/>
      <c r="H36" s="129"/>
      <c r="I36" s="372" t="s">
        <v>501</v>
      </c>
      <c r="J36" s="376"/>
    </row>
    <row r="37" spans="1:10" ht="12.75">
      <c r="A37" s="113">
        <v>41</v>
      </c>
      <c r="B37" s="127" t="s">
        <v>505</v>
      </c>
      <c r="C37" s="46" t="s">
        <v>506</v>
      </c>
      <c r="D37" s="46" t="s">
        <v>504</v>
      </c>
      <c r="E37" s="46"/>
      <c r="F37" s="87" t="s">
        <v>104</v>
      </c>
      <c r="G37" s="130"/>
      <c r="H37" s="129"/>
      <c r="I37" s="372" t="s">
        <v>501</v>
      </c>
      <c r="J37" s="376"/>
    </row>
    <row r="38" spans="1:10" ht="165.75">
      <c r="A38" s="113">
        <v>42</v>
      </c>
      <c r="B38" s="127" t="s">
        <v>507</v>
      </c>
      <c r="C38" s="88" t="s">
        <v>508</v>
      </c>
      <c r="D38" s="76" t="s">
        <v>277</v>
      </c>
      <c r="E38" s="76"/>
      <c r="F38" s="131" t="s">
        <v>104</v>
      </c>
      <c r="G38" s="134"/>
      <c r="H38" s="133"/>
      <c r="I38" s="372" t="s">
        <v>509</v>
      </c>
      <c r="J38" s="376"/>
    </row>
    <row r="39" spans="1:10" ht="63.75">
      <c r="A39" s="113">
        <v>43</v>
      </c>
      <c r="B39" s="127" t="s">
        <v>510</v>
      </c>
      <c r="C39" s="88" t="s">
        <v>89</v>
      </c>
      <c r="D39" s="76" t="s">
        <v>458</v>
      </c>
      <c r="E39" s="76"/>
      <c r="F39" s="131" t="s">
        <v>217</v>
      </c>
      <c r="G39" s="134"/>
      <c r="H39" s="133"/>
      <c r="I39" s="372" t="s">
        <v>511</v>
      </c>
      <c r="J39" s="376"/>
    </row>
    <row r="40" spans="1:10" ht="12.75" customHeight="1">
      <c r="A40" s="113">
        <v>44</v>
      </c>
      <c r="B40" s="319" t="s">
        <v>327</v>
      </c>
      <c r="C40" s="319"/>
      <c r="D40" s="319"/>
      <c r="E40" s="319"/>
      <c r="F40" s="319"/>
      <c r="G40" s="319"/>
      <c r="H40" s="319"/>
      <c r="I40" s="375"/>
      <c r="J40" s="376"/>
    </row>
    <row r="41" spans="1:10" ht="113.25" customHeight="1">
      <c r="A41" s="113">
        <v>45</v>
      </c>
      <c r="B41" s="139" t="s">
        <v>343</v>
      </c>
      <c r="C41" s="310" t="s">
        <v>1159</v>
      </c>
      <c r="D41" s="32" t="s">
        <v>345</v>
      </c>
      <c r="E41" s="76" t="s">
        <v>512</v>
      </c>
      <c r="F41" s="131" t="s">
        <v>112</v>
      </c>
      <c r="G41" s="134"/>
      <c r="H41" s="133"/>
      <c r="I41" s="372" t="s">
        <v>348</v>
      </c>
      <c r="J41" s="376"/>
    </row>
    <row r="42" spans="1:10" ht="113.25" customHeight="1">
      <c r="A42" s="113">
        <v>46</v>
      </c>
      <c r="B42" s="139" t="s">
        <v>349</v>
      </c>
      <c r="C42" s="88" t="s">
        <v>350</v>
      </c>
      <c r="D42" s="32" t="s">
        <v>513</v>
      </c>
      <c r="E42" s="76" t="s">
        <v>514</v>
      </c>
      <c r="F42" s="131" t="s">
        <v>244</v>
      </c>
      <c r="G42" s="134"/>
      <c r="H42" s="133"/>
      <c r="I42" s="372" t="s">
        <v>515</v>
      </c>
      <c r="J42" s="376"/>
    </row>
    <row r="43" spans="1:10" ht="113.25" customHeight="1">
      <c r="A43" s="113">
        <v>47</v>
      </c>
      <c r="B43" s="140" t="s">
        <v>359</v>
      </c>
      <c r="C43" s="25" t="s">
        <v>360</v>
      </c>
      <c r="D43" s="32" t="s">
        <v>516</v>
      </c>
      <c r="E43" s="32" t="s">
        <v>517</v>
      </c>
      <c r="F43" s="131" t="s">
        <v>435</v>
      </c>
      <c r="G43" s="134"/>
      <c r="H43" s="133"/>
      <c r="I43" s="372" t="s">
        <v>518</v>
      </c>
      <c r="J43" s="376"/>
    </row>
    <row r="44" spans="1:10" ht="99" customHeight="1">
      <c r="A44" s="113">
        <v>48</v>
      </c>
      <c r="B44" s="139" t="s">
        <v>364</v>
      </c>
      <c r="C44" s="88" t="s">
        <v>519</v>
      </c>
      <c r="D44" s="36" t="s">
        <v>366</v>
      </c>
      <c r="E44" s="88" t="s">
        <v>520</v>
      </c>
      <c r="F44" s="89">
        <v>2</v>
      </c>
      <c r="G44" s="141"/>
      <c r="H44" s="129"/>
      <c r="I44" s="367" t="s">
        <v>368</v>
      </c>
      <c r="J44" s="376"/>
    </row>
    <row r="45" spans="1:10" ht="111" customHeight="1">
      <c r="A45" s="113">
        <v>49</v>
      </c>
      <c r="B45" s="139" t="s">
        <v>521</v>
      </c>
      <c r="C45" s="88" t="s">
        <v>522</v>
      </c>
      <c r="D45" s="78" t="s">
        <v>523</v>
      </c>
      <c r="E45" s="88" t="s">
        <v>524</v>
      </c>
      <c r="F45" s="89">
        <v>2</v>
      </c>
      <c r="G45" s="141"/>
      <c r="H45" s="129"/>
      <c r="I45" s="367" t="s">
        <v>377</v>
      </c>
      <c r="J45" s="376"/>
    </row>
    <row r="46" spans="1:10" ht="111" customHeight="1">
      <c r="A46" s="113">
        <v>50</v>
      </c>
      <c r="B46" s="139" t="s">
        <v>525</v>
      </c>
      <c r="C46" s="88" t="s">
        <v>526</v>
      </c>
      <c r="D46" s="78" t="s">
        <v>527</v>
      </c>
      <c r="E46" s="88" t="s">
        <v>528</v>
      </c>
      <c r="F46" s="89">
        <v>1</v>
      </c>
      <c r="G46" s="141"/>
      <c r="H46" s="129"/>
      <c r="I46" s="367" t="s">
        <v>529</v>
      </c>
      <c r="J46" s="376"/>
    </row>
    <row r="47" spans="1:10" ht="12.75">
      <c r="A47" s="113">
        <v>51</v>
      </c>
      <c r="B47" s="142"/>
      <c r="C47" s="143"/>
      <c r="D47" s="143"/>
      <c r="E47" s="143"/>
      <c r="F47" s="143"/>
      <c r="G47" s="144" t="s">
        <v>400</v>
      </c>
      <c r="H47" s="145"/>
      <c r="I47" s="143"/>
      <c r="J47" s="96"/>
    </row>
    <row r="48" spans="1:10" ht="12.75" customHeight="1">
      <c r="A48" s="113">
        <v>52</v>
      </c>
      <c r="B48" s="97"/>
      <c r="C48" s="94"/>
      <c r="D48" s="94"/>
      <c r="E48" s="98"/>
      <c r="F48" s="97"/>
      <c r="G48" s="99" t="s">
        <v>402</v>
      </c>
      <c r="H48" s="100"/>
      <c r="I48" s="98"/>
      <c r="J48" s="121"/>
    </row>
    <row r="49" spans="2:9" ht="12.75">
      <c r="B49" s="146"/>
      <c r="C49" s="101"/>
      <c r="D49" s="101"/>
      <c r="E49" s="101"/>
      <c r="F49" s="101"/>
      <c r="H49" s="147"/>
      <c r="I49" s="107"/>
    </row>
    <row r="50" spans="2:9" ht="12.75">
      <c r="B50" s="146"/>
      <c r="C50" s="101"/>
      <c r="D50" s="101"/>
      <c r="E50" s="101"/>
      <c r="F50" s="101"/>
      <c r="H50" s="147"/>
      <c r="I50" s="107"/>
    </row>
    <row r="51" spans="2:9" ht="12.75">
      <c r="B51" s="146"/>
      <c r="C51" s="101"/>
      <c r="D51" s="101"/>
      <c r="E51" s="101"/>
      <c r="F51" s="101"/>
      <c r="H51" s="147"/>
      <c r="I51" s="107"/>
    </row>
    <row r="52" spans="2:9" ht="12.75">
      <c r="B52" s="146"/>
      <c r="C52" s="101"/>
      <c r="D52" s="101"/>
      <c r="E52" s="101"/>
      <c r="F52" s="101"/>
      <c r="H52" s="147"/>
      <c r="I52" s="107"/>
    </row>
    <row r="53" spans="2:9" ht="12.75">
      <c r="B53" s="146"/>
      <c r="C53" s="101"/>
      <c r="D53" s="101"/>
      <c r="E53" s="101"/>
      <c r="F53" s="101"/>
      <c r="H53" s="147"/>
      <c r="I53" s="107"/>
    </row>
    <row r="54" spans="2:9" ht="12.75">
      <c r="B54" s="146"/>
      <c r="C54" s="101"/>
      <c r="D54" s="101"/>
      <c r="E54" s="101"/>
      <c r="F54" s="101"/>
      <c r="H54" s="147"/>
      <c r="I54" s="107"/>
    </row>
    <row r="55" spans="2:9" ht="12.75">
      <c r="B55" s="146"/>
      <c r="C55" s="101"/>
      <c r="D55" s="101"/>
      <c r="E55" s="101"/>
      <c r="F55" s="101"/>
      <c r="H55" s="147"/>
      <c r="I55" s="107"/>
    </row>
    <row r="56" spans="2:9" ht="12.75">
      <c r="B56" s="146"/>
      <c r="C56" s="101"/>
      <c r="D56" s="101"/>
      <c r="E56" s="101"/>
      <c r="F56" s="101"/>
      <c r="H56" s="147"/>
      <c r="I56" s="107"/>
    </row>
    <row r="57" spans="2:9" ht="12.75">
      <c r="B57" s="146"/>
      <c r="C57" s="101"/>
      <c r="D57" s="101"/>
      <c r="E57" s="101"/>
      <c r="F57" s="101"/>
      <c r="H57" s="147"/>
      <c r="I57" s="107"/>
    </row>
    <row r="58" spans="2:9" ht="12.75">
      <c r="B58" s="146"/>
      <c r="C58" s="101"/>
      <c r="D58" s="101"/>
      <c r="E58" s="101"/>
      <c r="F58" s="101"/>
      <c r="H58" s="147"/>
      <c r="I58" s="107"/>
    </row>
    <row r="59" spans="2:9" ht="12.75">
      <c r="B59" s="146"/>
      <c r="C59" s="101"/>
      <c r="D59" s="101"/>
      <c r="E59" s="101"/>
      <c r="F59" s="101"/>
      <c r="H59" s="147"/>
      <c r="I59" s="107"/>
    </row>
    <row r="60" spans="2:9" ht="12.75">
      <c r="B60" s="146"/>
      <c r="C60" s="101"/>
      <c r="D60" s="101"/>
      <c r="E60" s="101"/>
      <c r="F60" s="101"/>
      <c r="H60" s="147"/>
      <c r="I60" s="107"/>
    </row>
    <row r="61" spans="2:9" ht="12.75">
      <c r="B61" s="146"/>
      <c r="C61" s="101"/>
      <c r="D61" s="101"/>
      <c r="E61" s="101"/>
      <c r="F61" s="101"/>
      <c r="H61" s="147"/>
      <c r="I61" s="107"/>
    </row>
    <row r="62" spans="2:9" ht="12.75">
      <c r="B62" s="146"/>
      <c r="C62" s="101"/>
      <c r="D62" s="101"/>
      <c r="E62" s="101"/>
      <c r="F62" s="101"/>
      <c r="H62" s="147"/>
      <c r="I62" s="107"/>
    </row>
    <row r="63" ht="12.75">
      <c r="B63" s="148"/>
    </row>
  </sheetData>
  <sheetProtection selectLockedCells="1" selectUnlockedCells="1"/>
  <mergeCells count="7">
    <mergeCell ref="B40:H40"/>
    <mergeCell ref="B3:H3"/>
    <mergeCell ref="B5:H5"/>
    <mergeCell ref="B10:H10"/>
    <mergeCell ref="B16:H16"/>
    <mergeCell ref="B30:H30"/>
    <mergeCell ref="B34:H34"/>
  </mergeCells>
  <printOptions/>
  <pageMargins left="0.39375" right="0.39375" top="0.7875" bottom="0.6590277777777778" header="0.5118110236220472" footer="0.39375"/>
  <pageSetup horizontalDpi="300" verticalDpi="300" orientation="landscape" paperSize="9" scale="65" r:id="rId1"/>
  <headerFooter alignWithMargins="0">
    <oddFooter>&amp;R&amp;"Times New Roman,Normalny"&amp;12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197"/>
  <sheetViews>
    <sheetView zoomScale="85" zoomScaleNormal="85" zoomScalePageLayoutView="0" workbookViewId="0" topLeftCell="A1">
      <pane xSplit="9" topLeftCell="J1" activePane="topRight" state="frozen"/>
      <selection pane="topLeft" activeCell="A145" sqref="A145"/>
      <selection pane="topRight" activeCell="J5" sqref="J5"/>
    </sheetView>
  </sheetViews>
  <sheetFormatPr defaultColWidth="11.00390625" defaultRowHeight="12.75"/>
  <cols>
    <col min="1" max="1" width="12.57421875" style="113" customWidth="1"/>
    <col min="2" max="2" width="7.421875" style="114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114" customWidth="1"/>
    <col min="7" max="7" width="9.7109375" style="149" customWidth="1"/>
    <col min="8" max="8" width="13.00390625" style="150" customWidth="1"/>
    <col min="9" max="9" width="25.421875" style="151" customWidth="1"/>
    <col min="10" max="10" width="21.00390625" style="116" customWidth="1"/>
    <col min="11" max="250" width="11.00390625" style="2" customWidth="1"/>
  </cols>
  <sheetData>
    <row r="1" spans="8:9" ht="12.75">
      <c r="H1" s="152"/>
      <c r="I1" s="153"/>
    </row>
    <row r="2" spans="8:9" ht="26.25">
      <c r="H2" s="152"/>
      <c r="I2" s="13" t="s">
        <v>530</v>
      </c>
    </row>
    <row r="3" spans="2:10" ht="25.5" customHeight="1">
      <c r="B3" s="320" t="s">
        <v>531</v>
      </c>
      <c r="C3" s="320"/>
      <c r="D3" s="320"/>
      <c r="E3" s="320"/>
      <c r="F3" s="320"/>
      <c r="G3" s="320"/>
      <c r="H3" s="320"/>
      <c r="I3" s="154"/>
      <c r="J3" s="350"/>
    </row>
    <row r="4" spans="2:10" ht="76.5" customHeight="1">
      <c r="B4" s="122" t="s">
        <v>2</v>
      </c>
      <c r="C4" s="122" t="s">
        <v>3</v>
      </c>
      <c r="D4" s="122" t="s">
        <v>4</v>
      </c>
      <c r="E4" s="122" t="s">
        <v>5</v>
      </c>
      <c r="F4" s="122" t="s">
        <v>6</v>
      </c>
      <c r="G4" s="123" t="s">
        <v>405</v>
      </c>
      <c r="H4" s="124" t="s">
        <v>8</v>
      </c>
      <c r="I4" s="122" t="s">
        <v>9</v>
      </c>
      <c r="J4" s="346" t="s">
        <v>1178</v>
      </c>
    </row>
    <row r="5" spans="1:10" ht="14.25" customHeight="1">
      <c r="A5" s="113">
        <v>1</v>
      </c>
      <c r="B5" s="326" t="s">
        <v>532</v>
      </c>
      <c r="C5" s="326"/>
      <c r="D5" s="326"/>
      <c r="E5" s="326"/>
      <c r="F5" s="326"/>
      <c r="G5" s="326"/>
      <c r="H5" s="326"/>
      <c r="I5" s="156"/>
      <c r="J5" s="346" t="s">
        <v>1179</v>
      </c>
    </row>
    <row r="6" spans="1:10" ht="66" customHeight="1">
      <c r="A6" s="113">
        <v>2</v>
      </c>
      <c r="B6" s="157" t="s">
        <v>533</v>
      </c>
      <c r="C6" s="25" t="s">
        <v>534</v>
      </c>
      <c r="D6" s="32" t="s">
        <v>535</v>
      </c>
      <c r="E6" s="33"/>
      <c r="F6" s="158">
        <v>10</v>
      </c>
      <c r="G6" s="159"/>
      <c r="H6" s="160"/>
      <c r="I6" s="377" t="s">
        <v>22</v>
      </c>
      <c r="J6" s="376"/>
    </row>
    <row r="7" spans="1:10" ht="12.75">
      <c r="A7" s="113">
        <v>3</v>
      </c>
      <c r="B7" s="140"/>
      <c r="C7" s="33"/>
      <c r="D7" s="33"/>
      <c r="E7" s="33"/>
      <c r="F7" s="140"/>
      <c r="G7" s="162"/>
      <c r="H7" s="160"/>
      <c r="I7" s="377"/>
      <c r="J7" s="376"/>
    </row>
    <row r="8" spans="1:10" ht="14.25" customHeight="1">
      <c r="A8" s="113">
        <v>4</v>
      </c>
      <c r="B8" s="326" t="s">
        <v>536</v>
      </c>
      <c r="C8" s="326"/>
      <c r="D8" s="326"/>
      <c r="E8" s="326"/>
      <c r="F8" s="326"/>
      <c r="G8" s="326"/>
      <c r="H8" s="326"/>
      <c r="I8" s="378"/>
      <c r="J8" s="376"/>
    </row>
    <row r="9" spans="1:10" ht="12.75">
      <c r="A9" s="113">
        <v>5</v>
      </c>
      <c r="B9" s="157" t="s">
        <v>396</v>
      </c>
      <c r="C9" s="25"/>
      <c r="D9" s="33"/>
      <c r="E9" s="33"/>
      <c r="F9" s="140"/>
      <c r="G9" s="163"/>
      <c r="H9" s="160"/>
      <c r="I9" s="377"/>
      <c r="J9" s="376"/>
    </row>
    <row r="10" spans="1:10" ht="12.75">
      <c r="A10" s="113">
        <v>6</v>
      </c>
      <c r="B10" s="140"/>
      <c r="C10" s="33"/>
      <c r="D10" s="33"/>
      <c r="E10" s="33"/>
      <c r="F10" s="140"/>
      <c r="G10" s="162"/>
      <c r="H10" s="160"/>
      <c r="I10" s="377"/>
      <c r="J10" s="376"/>
    </row>
    <row r="11" spans="1:10" ht="14.25" customHeight="1">
      <c r="A11" s="113">
        <v>7</v>
      </c>
      <c r="B11" s="326" t="s">
        <v>537</v>
      </c>
      <c r="C11" s="326"/>
      <c r="D11" s="326"/>
      <c r="E11" s="326"/>
      <c r="F11" s="326"/>
      <c r="G11" s="326"/>
      <c r="H11" s="326"/>
      <c r="I11" s="378"/>
      <c r="J11" s="387"/>
    </row>
    <row r="12" spans="1:10" ht="63.75">
      <c r="A12" s="113">
        <v>8</v>
      </c>
      <c r="B12" s="157" t="s">
        <v>538</v>
      </c>
      <c r="C12" s="25" t="s">
        <v>539</v>
      </c>
      <c r="D12" s="25" t="s">
        <v>540</v>
      </c>
      <c r="E12" s="33"/>
      <c r="F12" s="140" t="s">
        <v>104</v>
      </c>
      <c r="G12" s="164"/>
      <c r="H12" s="160"/>
      <c r="I12" s="377" t="s">
        <v>541</v>
      </c>
      <c r="J12" s="376"/>
    </row>
    <row r="13" spans="1:10" ht="51">
      <c r="A13" s="113">
        <v>9</v>
      </c>
      <c r="B13" s="157" t="s">
        <v>542</v>
      </c>
      <c r="C13" s="33" t="s">
        <v>543</v>
      </c>
      <c r="D13" s="25" t="s">
        <v>544</v>
      </c>
      <c r="E13" s="33"/>
      <c r="F13" s="140" t="s">
        <v>217</v>
      </c>
      <c r="G13" s="164"/>
      <c r="H13" s="160"/>
      <c r="I13" s="377" t="s">
        <v>545</v>
      </c>
      <c r="J13" s="376"/>
    </row>
    <row r="14" spans="1:10" ht="51">
      <c r="A14" s="113">
        <v>10</v>
      </c>
      <c r="B14" s="157" t="s">
        <v>546</v>
      </c>
      <c r="C14" s="33" t="s">
        <v>547</v>
      </c>
      <c r="D14" s="25" t="s">
        <v>548</v>
      </c>
      <c r="E14" s="33"/>
      <c r="F14" s="140" t="s">
        <v>217</v>
      </c>
      <c r="G14" s="164"/>
      <c r="H14" s="160"/>
      <c r="I14" s="377" t="s">
        <v>549</v>
      </c>
      <c r="J14" s="376"/>
    </row>
    <row r="15" spans="1:10" ht="60.75" customHeight="1">
      <c r="A15" s="113">
        <v>11</v>
      </c>
      <c r="B15" s="157" t="s">
        <v>550</v>
      </c>
      <c r="C15" s="33" t="s">
        <v>551</v>
      </c>
      <c r="D15" s="25" t="s">
        <v>552</v>
      </c>
      <c r="E15" s="33"/>
      <c r="F15" s="140" t="s">
        <v>104</v>
      </c>
      <c r="G15" s="164"/>
      <c r="H15" s="160"/>
      <c r="I15" s="377" t="s">
        <v>553</v>
      </c>
      <c r="J15" s="376"/>
    </row>
    <row r="16" spans="1:10" ht="38.25">
      <c r="A16" s="113">
        <v>12</v>
      </c>
      <c r="B16" s="157" t="s">
        <v>554</v>
      </c>
      <c r="C16" s="33" t="s">
        <v>555</v>
      </c>
      <c r="D16" s="25" t="s">
        <v>556</v>
      </c>
      <c r="E16" s="33"/>
      <c r="F16" s="140" t="s">
        <v>104</v>
      </c>
      <c r="G16" s="164"/>
      <c r="H16" s="160"/>
      <c r="I16" s="377" t="s">
        <v>557</v>
      </c>
      <c r="J16" s="376"/>
    </row>
    <row r="17" spans="1:10" ht="91.5" customHeight="1">
      <c r="A17" s="113">
        <v>13</v>
      </c>
      <c r="B17" s="157" t="s">
        <v>558</v>
      </c>
      <c r="C17" s="33" t="s">
        <v>559</v>
      </c>
      <c r="D17" s="25" t="s">
        <v>560</v>
      </c>
      <c r="E17" s="33" t="s">
        <v>561</v>
      </c>
      <c r="F17" s="140" t="s">
        <v>104</v>
      </c>
      <c r="G17" s="164"/>
      <c r="H17" s="160"/>
      <c r="I17" s="377" t="s">
        <v>562</v>
      </c>
      <c r="J17" s="376"/>
    </row>
    <row r="18" spans="1:10" ht="122.25" customHeight="1">
      <c r="A18" s="113">
        <v>14</v>
      </c>
      <c r="B18" s="157" t="s">
        <v>563</v>
      </c>
      <c r="C18" s="33" t="s">
        <v>564</v>
      </c>
      <c r="D18" s="25" t="s">
        <v>565</v>
      </c>
      <c r="E18" s="25" t="s">
        <v>566</v>
      </c>
      <c r="F18" s="140" t="s">
        <v>217</v>
      </c>
      <c r="G18" s="164"/>
      <c r="H18" s="160"/>
      <c r="I18" s="377" t="s">
        <v>567</v>
      </c>
      <c r="J18" s="376"/>
    </row>
    <row r="19" spans="1:10" ht="102">
      <c r="A19" s="113">
        <v>15</v>
      </c>
      <c r="B19" s="157" t="s">
        <v>568</v>
      </c>
      <c r="C19" s="33" t="s">
        <v>569</v>
      </c>
      <c r="D19" s="25" t="s">
        <v>570</v>
      </c>
      <c r="E19" s="25" t="s">
        <v>566</v>
      </c>
      <c r="F19" s="140" t="s">
        <v>244</v>
      </c>
      <c r="G19" s="164"/>
      <c r="H19" s="160"/>
      <c r="I19" s="377" t="s">
        <v>571</v>
      </c>
      <c r="J19" s="376"/>
    </row>
    <row r="20" spans="1:10" ht="51" customHeight="1">
      <c r="A20" s="113">
        <v>16</v>
      </c>
      <c r="B20" s="157" t="s">
        <v>572</v>
      </c>
      <c r="C20" s="33" t="s">
        <v>573</v>
      </c>
      <c r="D20" s="26" t="s">
        <v>574</v>
      </c>
      <c r="E20" s="33"/>
      <c r="F20" s="140" t="s">
        <v>244</v>
      </c>
      <c r="G20" s="164"/>
      <c r="H20" s="160"/>
      <c r="I20" s="377" t="s">
        <v>575</v>
      </c>
      <c r="J20" s="376"/>
    </row>
    <row r="21" spans="1:10" ht="87" customHeight="1">
      <c r="A21" s="113">
        <v>17</v>
      </c>
      <c r="B21" s="157" t="s">
        <v>576</v>
      </c>
      <c r="C21" s="33" t="s">
        <v>577</v>
      </c>
      <c r="D21" s="26" t="s">
        <v>578</v>
      </c>
      <c r="E21" s="33"/>
      <c r="F21" s="140" t="s">
        <v>104</v>
      </c>
      <c r="G21" s="164"/>
      <c r="H21" s="160"/>
      <c r="I21" s="377" t="s">
        <v>579</v>
      </c>
      <c r="J21" s="376"/>
    </row>
    <row r="22" spans="1:10" ht="65.25" customHeight="1">
      <c r="A22" s="113">
        <v>18</v>
      </c>
      <c r="B22" s="157" t="s">
        <v>580</v>
      </c>
      <c r="C22" s="33" t="s">
        <v>581</v>
      </c>
      <c r="D22" s="26" t="s">
        <v>582</v>
      </c>
      <c r="E22" s="33"/>
      <c r="F22" s="140" t="s">
        <v>104</v>
      </c>
      <c r="G22" s="164"/>
      <c r="H22" s="160"/>
      <c r="I22" s="377" t="s">
        <v>583</v>
      </c>
      <c r="J22" s="376"/>
    </row>
    <row r="23" spans="1:10" ht="93.75" customHeight="1">
      <c r="A23" s="113">
        <v>19</v>
      </c>
      <c r="B23" s="157" t="s">
        <v>584</v>
      </c>
      <c r="C23" s="33" t="s">
        <v>585</v>
      </c>
      <c r="D23" s="26" t="s">
        <v>586</v>
      </c>
      <c r="E23" s="33"/>
      <c r="F23" s="140" t="s">
        <v>104</v>
      </c>
      <c r="G23" s="164"/>
      <c r="H23" s="160"/>
      <c r="I23" s="377" t="s">
        <v>587</v>
      </c>
      <c r="J23" s="376"/>
    </row>
    <row r="24" spans="1:10" ht="70.5" customHeight="1">
      <c r="A24" s="113">
        <v>20</v>
      </c>
      <c r="B24" s="157" t="s">
        <v>588</v>
      </c>
      <c r="C24" s="33" t="s">
        <v>589</v>
      </c>
      <c r="D24" s="26" t="s">
        <v>590</v>
      </c>
      <c r="E24" s="25" t="s">
        <v>591</v>
      </c>
      <c r="F24" s="140" t="s">
        <v>104</v>
      </c>
      <c r="G24" s="164"/>
      <c r="H24" s="160"/>
      <c r="I24" s="377" t="s">
        <v>592</v>
      </c>
      <c r="J24" s="376"/>
    </row>
    <row r="25" spans="1:10" ht="63.75">
      <c r="A25" s="113">
        <v>21</v>
      </c>
      <c r="B25" s="157" t="s">
        <v>593</v>
      </c>
      <c r="C25" s="33" t="s">
        <v>594</v>
      </c>
      <c r="D25" s="25" t="s">
        <v>595</v>
      </c>
      <c r="E25" s="33"/>
      <c r="F25" s="140" t="s">
        <v>217</v>
      </c>
      <c r="G25" s="164"/>
      <c r="H25" s="160"/>
      <c r="I25" s="377" t="s">
        <v>596</v>
      </c>
      <c r="J25" s="376"/>
    </row>
    <row r="26" spans="1:10" ht="66" customHeight="1">
      <c r="A26" s="113">
        <v>22</v>
      </c>
      <c r="B26" s="157" t="s">
        <v>597</v>
      </c>
      <c r="C26" s="33" t="s">
        <v>598</v>
      </c>
      <c r="D26" s="25" t="s">
        <v>599</v>
      </c>
      <c r="E26" s="33"/>
      <c r="F26" s="140" t="s">
        <v>104</v>
      </c>
      <c r="G26" s="164"/>
      <c r="H26" s="160"/>
      <c r="I26" s="377" t="s">
        <v>600</v>
      </c>
      <c r="J26" s="376"/>
    </row>
    <row r="27" spans="1:10" ht="72" customHeight="1">
      <c r="A27" s="113">
        <v>23</v>
      </c>
      <c r="B27" s="157" t="s">
        <v>601</v>
      </c>
      <c r="C27" s="32" t="s">
        <v>602</v>
      </c>
      <c r="D27" s="26" t="s">
        <v>603</v>
      </c>
      <c r="E27" s="33"/>
      <c r="F27" s="140"/>
      <c r="G27" s="164"/>
      <c r="H27" s="160"/>
      <c r="I27" s="377"/>
      <c r="J27" s="376"/>
    </row>
    <row r="28" spans="1:10" ht="12.75">
      <c r="A28" s="113">
        <v>24</v>
      </c>
      <c r="B28" s="140" t="s">
        <v>604</v>
      </c>
      <c r="C28" s="33" t="s">
        <v>605</v>
      </c>
      <c r="D28" s="25" t="s">
        <v>1085</v>
      </c>
      <c r="E28" s="33"/>
      <c r="F28" s="140"/>
      <c r="G28" s="162"/>
      <c r="H28" s="160"/>
      <c r="I28" s="377"/>
      <c r="J28" s="376"/>
    </row>
    <row r="29" spans="1:10" ht="14.25" customHeight="1">
      <c r="A29" s="113">
        <v>25</v>
      </c>
      <c r="B29" s="326" t="s">
        <v>606</v>
      </c>
      <c r="C29" s="326"/>
      <c r="D29" s="326"/>
      <c r="E29" s="326"/>
      <c r="F29" s="326"/>
      <c r="G29" s="326"/>
      <c r="H29" s="326"/>
      <c r="I29" s="378"/>
      <c r="J29" s="387"/>
    </row>
    <row r="30" spans="1:10" ht="38.25">
      <c r="A30" s="113">
        <v>26</v>
      </c>
      <c r="B30" s="165" t="s">
        <v>607</v>
      </c>
      <c r="C30" s="88" t="s">
        <v>488</v>
      </c>
      <c r="D30" s="76" t="s">
        <v>203</v>
      </c>
      <c r="E30" s="46"/>
      <c r="F30" s="87" t="s">
        <v>435</v>
      </c>
      <c r="G30" s="138"/>
      <c r="H30" s="166"/>
      <c r="I30" s="372" t="s">
        <v>489</v>
      </c>
      <c r="J30" s="376"/>
    </row>
    <row r="31" spans="1:10" ht="50.25" customHeight="1">
      <c r="A31" s="113">
        <v>27</v>
      </c>
      <c r="B31" s="165" t="s">
        <v>608</v>
      </c>
      <c r="C31" s="88" t="s">
        <v>609</v>
      </c>
      <c r="D31" s="76" t="s">
        <v>610</v>
      </c>
      <c r="E31" s="46"/>
      <c r="F31" s="87" t="s">
        <v>104</v>
      </c>
      <c r="G31" s="138"/>
      <c r="H31" s="166"/>
      <c r="I31" s="372"/>
      <c r="J31" s="376"/>
    </row>
    <row r="32" spans="1:10" ht="61.5" customHeight="1">
      <c r="A32" s="113">
        <v>28</v>
      </c>
      <c r="B32" s="167" t="s">
        <v>611</v>
      </c>
      <c r="C32" s="168" t="s">
        <v>89</v>
      </c>
      <c r="D32" s="76" t="s">
        <v>458</v>
      </c>
      <c r="E32" s="168"/>
      <c r="F32" s="169">
        <v>2</v>
      </c>
      <c r="G32" s="128"/>
      <c r="H32" s="166"/>
      <c r="I32" s="379"/>
      <c r="J32" s="376"/>
    </row>
    <row r="33" spans="1:10" ht="32.25" customHeight="1">
      <c r="A33" s="113">
        <v>29</v>
      </c>
      <c r="B33" s="167" t="s">
        <v>612</v>
      </c>
      <c r="C33" s="25" t="s">
        <v>213</v>
      </c>
      <c r="D33" s="32" t="s">
        <v>613</v>
      </c>
      <c r="E33" s="33"/>
      <c r="F33" s="49" t="s">
        <v>217</v>
      </c>
      <c r="G33" s="51"/>
      <c r="H33" s="170"/>
      <c r="I33" s="379"/>
      <c r="J33" s="376"/>
    </row>
    <row r="34" spans="1:10" ht="12.75">
      <c r="A34" s="113">
        <v>30</v>
      </c>
      <c r="B34" s="140"/>
      <c r="C34" s="33"/>
      <c r="D34" s="33"/>
      <c r="E34" s="33"/>
      <c r="F34" s="140"/>
      <c r="G34" s="162"/>
      <c r="H34" s="160"/>
      <c r="I34" s="377"/>
      <c r="J34" s="376"/>
    </row>
    <row r="35" spans="1:10" ht="14.25" customHeight="1">
      <c r="A35" s="113">
        <v>31</v>
      </c>
      <c r="B35" s="326" t="s">
        <v>614</v>
      </c>
      <c r="C35" s="326"/>
      <c r="D35" s="326"/>
      <c r="E35" s="326"/>
      <c r="F35" s="326"/>
      <c r="G35" s="326"/>
      <c r="H35" s="326"/>
      <c r="I35" s="378"/>
      <c r="J35" s="376"/>
    </row>
    <row r="36" spans="1:10" ht="89.25">
      <c r="A36" s="113">
        <v>32</v>
      </c>
      <c r="B36" s="157" t="s">
        <v>615</v>
      </c>
      <c r="C36" s="25" t="s">
        <v>224</v>
      </c>
      <c r="D36" s="32" t="s">
        <v>616</v>
      </c>
      <c r="E36" s="33"/>
      <c r="F36" s="140" t="s">
        <v>104</v>
      </c>
      <c r="G36" s="164"/>
      <c r="H36" s="160"/>
      <c r="I36" s="377" t="s">
        <v>295</v>
      </c>
      <c r="J36" s="376"/>
    </row>
    <row r="37" spans="1:10" ht="114.75">
      <c r="A37" s="113">
        <v>33</v>
      </c>
      <c r="B37" s="157" t="s">
        <v>617</v>
      </c>
      <c r="C37" s="25" t="s">
        <v>297</v>
      </c>
      <c r="D37" s="26" t="s">
        <v>618</v>
      </c>
      <c r="E37" s="26" t="s">
        <v>619</v>
      </c>
      <c r="F37" s="171">
        <v>26</v>
      </c>
      <c r="G37" s="163"/>
      <c r="H37" s="160"/>
      <c r="I37" s="380" t="s">
        <v>298</v>
      </c>
      <c r="J37" s="376"/>
    </row>
    <row r="38" spans="1:10" ht="51">
      <c r="A38" s="113">
        <v>34</v>
      </c>
      <c r="B38" s="157" t="s">
        <v>620</v>
      </c>
      <c r="C38" s="33" t="s">
        <v>102</v>
      </c>
      <c r="D38" s="32" t="s">
        <v>621</v>
      </c>
      <c r="E38" s="32" t="s">
        <v>26</v>
      </c>
      <c r="F38" s="140" t="s">
        <v>104</v>
      </c>
      <c r="G38" s="164"/>
      <c r="H38" s="160"/>
      <c r="I38" s="377" t="s">
        <v>105</v>
      </c>
      <c r="J38" s="376"/>
    </row>
    <row r="39" spans="1:10" ht="158.25" customHeight="1">
      <c r="A39" s="113">
        <v>35</v>
      </c>
      <c r="B39" s="140" t="s">
        <v>622</v>
      </c>
      <c r="C39" s="25" t="s">
        <v>301</v>
      </c>
      <c r="D39" s="36" t="s">
        <v>623</v>
      </c>
      <c r="E39" s="25" t="s">
        <v>624</v>
      </c>
      <c r="F39" s="171">
        <v>26</v>
      </c>
      <c r="G39" s="172"/>
      <c r="H39" s="160"/>
      <c r="I39" s="380" t="s">
        <v>303</v>
      </c>
      <c r="J39" s="376"/>
    </row>
    <row r="40" spans="1:10" ht="70.5" customHeight="1">
      <c r="A40" s="113">
        <v>36</v>
      </c>
      <c r="B40" s="157" t="s">
        <v>625</v>
      </c>
      <c r="C40" s="33" t="s">
        <v>626</v>
      </c>
      <c r="D40" s="32" t="s">
        <v>627</v>
      </c>
      <c r="E40" s="33"/>
      <c r="F40" s="140" t="s">
        <v>104</v>
      </c>
      <c r="G40" s="164"/>
      <c r="H40" s="160"/>
      <c r="I40" s="377" t="s">
        <v>628</v>
      </c>
      <c r="J40" s="376"/>
    </row>
    <row r="41" spans="1:10" ht="80.25" customHeight="1">
      <c r="A41" s="113">
        <v>37</v>
      </c>
      <c r="B41" s="157" t="s">
        <v>629</v>
      </c>
      <c r="C41" s="33" t="s">
        <v>630</v>
      </c>
      <c r="D41" s="32" t="s">
        <v>631</v>
      </c>
      <c r="E41" s="33"/>
      <c r="F41" s="140" t="s">
        <v>104</v>
      </c>
      <c r="G41" s="164"/>
      <c r="H41" s="160"/>
      <c r="I41" s="377" t="s">
        <v>632</v>
      </c>
      <c r="J41" s="376"/>
    </row>
    <row r="42" spans="1:10" ht="71.25" customHeight="1">
      <c r="A42" s="113">
        <v>38</v>
      </c>
      <c r="B42" s="157" t="s">
        <v>633</v>
      </c>
      <c r="C42" s="33" t="s">
        <v>634</v>
      </c>
      <c r="D42" s="32" t="s">
        <v>631</v>
      </c>
      <c r="E42" s="33"/>
      <c r="F42" s="140" t="s">
        <v>217</v>
      </c>
      <c r="G42" s="164"/>
      <c r="H42" s="160"/>
      <c r="I42" s="377" t="s">
        <v>635</v>
      </c>
      <c r="J42" s="376"/>
    </row>
    <row r="43" spans="1:10" ht="63" customHeight="1">
      <c r="A43" s="113">
        <v>39</v>
      </c>
      <c r="B43" s="157" t="s">
        <v>636</v>
      </c>
      <c r="C43" s="33" t="s">
        <v>637</v>
      </c>
      <c r="D43" s="32" t="s">
        <v>638</v>
      </c>
      <c r="E43" s="33"/>
      <c r="F43" s="140" t="s">
        <v>104</v>
      </c>
      <c r="G43" s="164"/>
      <c r="H43" s="160"/>
      <c r="I43" s="377" t="s">
        <v>639</v>
      </c>
      <c r="J43" s="376"/>
    </row>
    <row r="44" spans="1:10" ht="50.25" customHeight="1">
      <c r="A44" s="113">
        <v>40</v>
      </c>
      <c r="B44" s="157" t="s">
        <v>640</v>
      </c>
      <c r="C44" s="32" t="s">
        <v>641</v>
      </c>
      <c r="D44" s="32" t="s">
        <v>642</v>
      </c>
      <c r="E44" s="33"/>
      <c r="F44" s="140" t="s">
        <v>104</v>
      </c>
      <c r="G44" s="164"/>
      <c r="H44" s="160"/>
      <c r="I44" s="377" t="s">
        <v>643</v>
      </c>
      <c r="J44" s="376"/>
    </row>
    <row r="45" spans="1:10" ht="14.25" customHeight="1">
      <c r="A45" s="113">
        <v>41</v>
      </c>
      <c r="B45" s="326" t="s">
        <v>644</v>
      </c>
      <c r="C45" s="326"/>
      <c r="D45" s="326"/>
      <c r="E45" s="326"/>
      <c r="F45" s="326"/>
      <c r="G45" s="326"/>
      <c r="H45" s="326"/>
      <c r="I45" s="378"/>
      <c r="J45" s="376"/>
    </row>
    <row r="46" spans="1:10" ht="89.25">
      <c r="A46" s="113">
        <v>42</v>
      </c>
      <c r="B46" s="140" t="s">
        <v>645</v>
      </c>
      <c r="C46" s="25" t="s">
        <v>224</v>
      </c>
      <c r="D46" s="32" t="s">
        <v>616</v>
      </c>
      <c r="E46" s="33"/>
      <c r="F46" s="140" t="s">
        <v>104</v>
      </c>
      <c r="G46" s="164"/>
      <c r="H46" s="160"/>
      <c r="I46" s="377" t="s">
        <v>295</v>
      </c>
      <c r="J46" s="376"/>
    </row>
    <row r="47" spans="1:10" ht="93" customHeight="1">
      <c r="A47" s="113">
        <v>43</v>
      </c>
      <c r="B47" s="140" t="s">
        <v>646</v>
      </c>
      <c r="C47" s="33" t="s">
        <v>647</v>
      </c>
      <c r="D47" s="26" t="s">
        <v>648</v>
      </c>
      <c r="E47" s="33"/>
      <c r="F47" s="140" t="s">
        <v>363</v>
      </c>
      <c r="G47" s="164"/>
      <c r="H47" s="160"/>
      <c r="I47" s="377" t="s">
        <v>649</v>
      </c>
      <c r="J47" s="376"/>
    </row>
    <row r="48" spans="1:10" ht="51">
      <c r="A48" s="113">
        <v>44</v>
      </c>
      <c r="B48" s="140" t="s">
        <v>650</v>
      </c>
      <c r="C48" s="33" t="s">
        <v>102</v>
      </c>
      <c r="D48" s="32" t="s">
        <v>621</v>
      </c>
      <c r="E48" s="32" t="s">
        <v>26</v>
      </c>
      <c r="F48" s="140" t="s">
        <v>104</v>
      </c>
      <c r="G48" s="164"/>
      <c r="H48" s="160"/>
      <c r="I48" s="377" t="s">
        <v>105</v>
      </c>
      <c r="J48" s="376"/>
    </row>
    <row r="49" spans="1:10" ht="162.75" customHeight="1">
      <c r="A49" s="113">
        <v>45</v>
      </c>
      <c r="B49" s="140" t="s">
        <v>651</v>
      </c>
      <c r="C49" s="25" t="s">
        <v>301</v>
      </c>
      <c r="D49" s="36" t="s">
        <v>652</v>
      </c>
      <c r="E49" s="25" t="s">
        <v>653</v>
      </c>
      <c r="F49" s="171">
        <v>26</v>
      </c>
      <c r="G49" s="172"/>
      <c r="H49" s="160"/>
      <c r="I49" s="380" t="s">
        <v>303</v>
      </c>
      <c r="J49" s="376"/>
    </row>
    <row r="50" spans="1:10" ht="89.25">
      <c r="A50" s="113">
        <v>46</v>
      </c>
      <c r="B50" s="140" t="s">
        <v>654</v>
      </c>
      <c r="C50" s="33" t="s">
        <v>655</v>
      </c>
      <c r="D50" s="32" t="s">
        <v>656</v>
      </c>
      <c r="E50" s="33"/>
      <c r="F50" s="140" t="s">
        <v>104</v>
      </c>
      <c r="G50" s="164"/>
      <c r="H50" s="160"/>
      <c r="I50" s="377" t="s">
        <v>657</v>
      </c>
      <c r="J50" s="376"/>
    </row>
    <row r="51" spans="1:15" ht="52.5" customHeight="1">
      <c r="A51" s="113">
        <v>47</v>
      </c>
      <c r="B51" s="140" t="s">
        <v>658</v>
      </c>
      <c r="C51" s="33" t="s">
        <v>659</v>
      </c>
      <c r="D51" s="26" t="s">
        <v>660</v>
      </c>
      <c r="E51" s="33"/>
      <c r="F51" s="140" t="s">
        <v>104</v>
      </c>
      <c r="G51" s="173"/>
      <c r="H51" s="174"/>
      <c r="I51" s="377" t="s">
        <v>661</v>
      </c>
      <c r="J51" s="376"/>
      <c r="K51" s="386"/>
      <c r="L51" s="140" t="s">
        <v>104</v>
      </c>
      <c r="M51" s="173">
        <v>5657</v>
      </c>
      <c r="N51" s="174">
        <f>M51*L51</f>
        <v>5657</v>
      </c>
      <c r="O51" s="161" t="s">
        <v>661</v>
      </c>
    </row>
    <row r="52" spans="1:10" ht="89.25">
      <c r="A52" s="113">
        <v>48</v>
      </c>
      <c r="B52" s="140" t="s">
        <v>662</v>
      </c>
      <c r="C52" s="33" t="s">
        <v>663</v>
      </c>
      <c r="D52" s="32" t="s">
        <v>664</v>
      </c>
      <c r="E52" s="33"/>
      <c r="F52" s="140" t="s">
        <v>104</v>
      </c>
      <c r="G52" s="164"/>
      <c r="H52" s="160"/>
      <c r="I52" s="377" t="s">
        <v>665</v>
      </c>
      <c r="J52" s="376"/>
    </row>
    <row r="53" spans="1:10" ht="76.5">
      <c r="A53" s="113">
        <v>49</v>
      </c>
      <c r="B53" s="140" t="s">
        <v>666</v>
      </c>
      <c r="C53" s="33" t="s">
        <v>667</v>
      </c>
      <c r="D53" s="32" t="s">
        <v>631</v>
      </c>
      <c r="E53" s="33"/>
      <c r="F53" s="140" t="s">
        <v>104</v>
      </c>
      <c r="G53" s="164"/>
      <c r="H53" s="160"/>
      <c r="I53" s="377" t="s">
        <v>668</v>
      </c>
      <c r="J53" s="376"/>
    </row>
    <row r="54" spans="1:10" ht="38.25">
      <c r="A54" s="113">
        <v>50</v>
      </c>
      <c r="B54" s="140" t="s">
        <v>669</v>
      </c>
      <c r="C54" s="33" t="s">
        <v>670</v>
      </c>
      <c r="D54" s="32" t="s">
        <v>671</v>
      </c>
      <c r="E54" s="33"/>
      <c r="F54" s="140" t="s">
        <v>104</v>
      </c>
      <c r="G54" s="164"/>
      <c r="H54" s="160"/>
      <c r="I54" s="377" t="s">
        <v>672</v>
      </c>
      <c r="J54" s="376"/>
    </row>
    <row r="55" spans="1:10" ht="12.75">
      <c r="A55" s="113">
        <v>51</v>
      </c>
      <c r="B55" s="140" t="s">
        <v>673</v>
      </c>
      <c r="C55" s="32" t="s">
        <v>116</v>
      </c>
      <c r="D55" s="33"/>
      <c r="E55" s="33"/>
      <c r="F55" s="140"/>
      <c r="G55" s="164"/>
      <c r="H55" s="160"/>
      <c r="I55" s="377"/>
      <c r="J55" s="376"/>
    </row>
    <row r="56" spans="1:10" ht="18.75" customHeight="1">
      <c r="A56" s="113">
        <v>52</v>
      </c>
      <c r="B56" s="140" t="s">
        <v>674</v>
      </c>
      <c r="C56" s="32" t="s">
        <v>116</v>
      </c>
      <c r="D56" s="175"/>
      <c r="E56" s="33"/>
      <c r="F56" s="140"/>
      <c r="G56" s="164"/>
      <c r="H56" s="160"/>
      <c r="I56" s="377"/>
      <c r="J56" s="376"/>
    </row>
    <row r="57" spans="1:10" ht="25.5">
      <c r="A57" s="113">
        <v>53</v>
      </c>
      <c r="B57" s="140" t="s">
        <v>675</v>
      </c>
      <c r="C57" s="33" t="s">
        <v>676</v>
      </c>
      <c r="D57" s="32" t="s">
        <v>677</v>
      </c>
      <c r="E57" s="33"/>
      <c r="F57" s="140" t="s">
        <v>104</v>
      </c>
      <c r="G57" s="164"/>
      <c r="H57" s="160"/>
      <c r="I57" s="377" t="s">
        <v>678</v>
      </c>
      <c r="J57" s="376"/>
    </row>
    <row r="58" spans="1:10" ht="89.25">
      <c r="A58" s="113">
        <v>54</v>
      </c>
      <c r="B58" s="140" t="s">
        <v>679</v>
      </c>
      <c r="C58" s="33" t="s">
        <v>680</v>
      </c>
      <c r="D58" s="32" t="s">
        <v>681</v>
      </c>
      <c r="E58" s="33"/>
      <c r="F58" s="140" t="s">
        <v>104</v>
      </c>
      <c r="G58" s="164"/>
      <c r="H58" s="160"/>
      <c r="I58" s="377" t="s">
        <v>682</v>
      </c>
      <c r="J58" s="376"/>
    </row>
    <row r="59" spans="1:10" ht="38.25">
      <c r="A59" s="113">
        <v>55</v>
      </c>
      <c r="B59" s="140" t="s">
        <v>683</v>
      </c>
      <c r="C59" s="33" t="s">
        <v>684</v>
      </c>
      <c r="D59" s="32" t="s">
        <v>685</v>
      </c>
      <c r="E59" s="33"/>
      <c r="F59" s="140" t="s">
        <v>104</v>
      </c>
      <c r="G59" s="164"/>
      <c r="H59" s="160"/>
      <c r="I59" s="377" t="s">
        <v>686</v>
      </c>
      <c r="J59" s="376"/>
    </row>
    <row r="60" spans="1:10" ht="14.25" customHeight="1">
      <c r="A60" s="113">
        <v>56</v>
      </c>
      <c r="B60" s="326" t="s">
        <v>687</v>
      </c>
      <c r="C60" s="326"/>
      <c r="D60" s="326"/>
      <c r="E60" s="326"/>
      <c r="F60" s="326"/>
      <c r="G60" s="326"/>
      <c r="H60" s="326"/>
      <c r="I60" s="378"/>
      <c r="J60" s="376"/>
    </row>
    <row r="61" spans="1:11" ht="114.75">
      <c r="A61" s="113">
        <v>57</v>
      </c>
      <c r="B61" s="157" t="s">
        <v>688</v>
      </c>
      <c r="C61" s="25" t="s">
        <v>689</v>
      </c>
      <c r="D61" s="32" t="s">
        <v>35</v>
      </c>
      <c r="E61" s="26" t="s">
        <v>690</v>
      </c>
      <c r="F61" s="176" t="s">
        <v>691</v>
      </c>
      <c r="G61" s="177"/>
      <c r="H61" s="42"/>
      <c r="I61" s="353" t="s">
        <v>692</v>
      </c>
      <c r="J61" s="376"/>
      <c r="K61"/>
    </row>
    <row r="62" spans="1:10" ht="115.5" customHeight="1">
      <c r="A62" s="113">
        <v>58</v>
      </c>
      <c r="B62" s="157" t="s">
        <v>693</v>
      </c>
      <c r="C62" s="25" t="s">
        <v>694</v>
      </c>
      <c r="D62" s="26" t="s">
        <v>695</v>
      </c>
      <c r="E62" s="26" t="s">
        <v>696</v>
      </c>
      <c r="F62" s="176" t="s">
        <v>104</v>
      </c>
      <c r="G62" s="177"/>
      <c r="H62" s="42"/>
      <c r="I62" s="353" t="s">
        <v>697</v>
      </c>
      <c r="J62" s="376"/>
    </row>
    <row r="63" spans="1:10" ht="91.5" customHeight="1">
      <c r="A63" s="113">
        <v>59</v>
      </c>
      <c r="B63" s="157" t="s">
        <v>698</v>
      </c>
      <c r="C63" s="25" t="s">
        <v>699</v>
      </c>
      <c r="D63" s="26" t="s">
        <v>700</v>
      </c>
      <c r="E63" s="25" t="s">
        <v>701</v>
      </c>
      <c r="F63" s="140" t="s">
        <v>435</v>
      </c>
      <c r="G63" s="178"/>
      <c r="H63" s="160"/>
      <c r="I63" s="381" t="s">
        <v>702</v>
      </c>
      <c r="J63" s="376"/>
    </row>
    <row r="64" spans="1:10" ht="14.25" customHeight="1">
      <c r="A64" s="113">
        <v>60</v>
      </c>
      <c r="B64" s="326" t="s">
        <v>703</v>
      </c>
      <c r="C64" s="326"/>
      <c r="D64" s="326"/>
      <c r="E64" s="326"/>
      <c r="F64" s="326"/>
      <c r="G64" s="326"/>
      <c r="H64" s="326"/>
      <c r="I64" s="378"/>
      <c r="J64" s="376">
        <f>SUM(H65:H66)</f>
        <v>0</v>
      </c>
    </row>
    <row r="65" spans="1:10" ht="63.75">
      <c r="A65" s="113">
        <v>61</v>
      </c>
      <c r="B65" s="157" t="s">
        <v>704</v>
      </c>
      <c r="C65" s="25" t="s">
        <v>705</v>
      </c>
      <c r="D65" s="32" t="s">
        <v>535</v>
      </c>
      <c r="E65" s="33" t="s">
        <v>26</v>
      </c>
      <c r="F65" s="158">
        <v>8</v>
      </c>
      <c r="G65" s="159"/>
      <c r="H65" s="160"/>
      <c r="I65" s="377" t="s">
        <v>22</v>
      </c>
      <c r="J65" s="376"/>
    </row>
    <row r="66" spans="1:10" ht="76.5">
      <c r="A66" s="113">
        <v>62</v>
      </c>
      <c r="B66" s="140" t="s">
        <v>706</v>
      </c>
      <c r="C66" s="33" t="s">
        <v>707</v>
      </c>
      <c r="D66" s="32" t="s">
        <v>708</v>
      </c>
      <c r="E66" s="33" t="s">
        <v>701</v>
      </c>
      <c r="F66" s="140" t="s">
        <v>217</v>
      </c>
      <c r="G66" s="162"/>
      <c r="H66" s="160"/>
      <c r="I66" s="381" t="s">
        <v>702</v>
      </c>
      <c r="J66" s="376"/>
    </row>
    <row r="67" spans="1:10" ht="14.25" customHeight="1">
      <c r="A67" s="113">
        <v>63</v>
      </c>
      <c r="B67" s="326" t="s">
        <v>709</v>
      </c>
      <c r="C67" s="326"/>
      <c r="D67" s="326"/>
      <c r="E67" s="326"/>
      <c r="F67" s="326"/>
      <c r="G67" s="326"/>
      <c r="H67" s="326"/>
      <c r="I67" s="378"/>
      <c r="J67" s="376"/>
    </row>
    <row r="68" spans="1:10" ht="76.5">
      <c r="A68" s="113">
        <v>64</v>
      </c>
      <c r="B68" s="157" t="s">
        <v>710</v>
      </c>
      <c r="C68" s="25" t="s">
        <v>711</v>
      </c>
      <c r="D68" s="32" t="s">
        <v>712</v>
      </c>
      <c r="E68" s="32" t="s">
        <v>52</v>
      </c>
      <c r="F68" s="140" t="s">
        <v>104</v>
      </c>
      <c r="G68" s="178"/>
      <c r="H68" s="160"/>
      <c r="I68" s="377"/>
      <c r="J68" s="376"/>
    </row>
    <row r="69" spans="1:10" ht="51">
      <c r="A69" s="113">
        <v>65</v>
      </c>
      <c r="B69" s="157" t="s">
        <v>713</v>
      </c>
      <c r="C69" s="25" t="s">
        <v>235</v>
      </c>
      <c r="D69" s="32" t="s">
        <v>714</v>
      </c>
      <c r="E69" s="32" t="s">
        <v>52</v>
      </c>
      <c r="F69" s="140" t="s">
        <v>715</v>
      </c>
      <c r="G69" s="178"/>
      <c r="H69" s="160"/>
      <c r="I69" s="377" t="s">
        <v>716</v>
      </c>
      <c r="J69" s="376"/>
    </row>
    <row r="70" spans="1:10" ht="51">
      <c r="A70" s="113">
        <v>66</v>
      </c>
      <c r="B70" s="157" t="s">
        <v>717</v>
      </c>
      <c r="C70" s="25" t="s">
        <v>718</v>
      </c>
      <c r="D70" s="32" t="s">
        <v>719</v>
      </c>
      <c r="E70" s="32" t="s">
        <v>230</v>
      </c>
      <c r="F70" s="140" t="s">
        <v>104</v>
      </c>
      <c r="G70" s="178"/>
      <c r="H70" s="160"/>
      <c r="I70" s="377"/>
      <c r="J70" s="376"/>
    </row>
    <row r="71" spans="1:10" ht="63.75">
      <c r="A71" s="113">
        <v>67</v>
      </c>
      <c r="B71" s="157" t="s">
        <v>720</v>
      </c>
      <c r="C71" s="25" t="s">
        <v>721</v>
      </c>
      <c r="D71" s="32" t="s">
        <v>722</v>
      </c>
      <c r="E71" s="32" t="s">
        <v>230</v>
      </c>
      <c r="F71" s="140" t="s">
        <v>104</v>
      </c>
      <c r="G71" s="178"/>
      <c r="H71" s="160"/>
      <c r="I71" s="377"/>
      <c r="J71" s="376"/>
    </row>
    <row r="72" spans="1:10" ht="63.75">
      <c r="A72" s="113">
        <v>68</v>
      </c>
      <c r="B72" s="157" t="s">
        <v>723</v>
      </c>
      <c r="C72" s="25" t="s">
        <v>724</v>
      </c>
      <c r="D72" s="32" t="s">
        <v>725</v>
      </c>
      <c r="E72" s="32" t="s">
        <v>230</v>
      </c>
      <c r="F72" s="140" t="s">
        <v>217</v>
      </c>
      <c r="G72" s="178"/>
      <c r="H72" s="160"/>
      <c r="I72" s="382" t="s">
        <v>726</v>
      </c>
      <c r="J72" s="376"/>
    </row>
    <row r="73" spans="1:10" ht="54.75" customHeight="1">
      <c r="A73" s="113">
        <v>69</v>
      </c>
      <c r="B73" s="157" t="s">
        <v>727</v>
      </c>
      <c r="C73" s="25" t="s">
        <v>728</v>
      </c>
      <c r="D73" s="32" t="s">
        <v>729</v>
      </c>
      <c r="E73" s="32" t="s">
        <v>230</v>
      </c>
      <c r="F73" s="140" t="s">
        <v>112</v>
      </c>
      <c r="G73" s="178"/>
      <c r="H73" s="160"/>
      <c r="I73" s="382" t="s">
        <v>730</v>
      </c>
      <c r="J73" s="376"/>
    </row>
    <row r="74" spans="1:10" ht="38.25">
      <c r="A74" s="113">
        <v>70</v>
      </c>
      <c r="B74" s="157" t="s">
        <v>731</v>
      </c>
      <c r="C74" s="25" t="s">
        <v>732</v>
      </c>
      <c r="D74" s="32" t="s">
        <v>733</v>
      </c>
      <c r="E74" s="32" t="s">
        <v>230</v>
      </c>
      <c r="F74" s="140" t="s">
        <v>104</v>
      </c>
      <c r="G74" s="178"/>
      <c r="H74" s="160"/>
      <c r="I74" s="377"/>
      <c r="J74" s="376"/>
    </row>
    <row r="75" spans="1:10" ht="63.75">
      <c r="A75" s="113">
        <v>71</v>
      </c>
      <c r="B75" s="157" t="s">
        <v>734</v>
      </c>
      <c r="C75" s="25" t="s">
        <v>735</v>
      </c>
      <c r="D75" s="32" t="s">
        <v>736</v>
      </c>
      <c r="E75" s="32" t="s">
        <v>230</v>
      </c>
      <c r="F75" s="140" t="s">
        <v>104</v>
      </c>
      <c r="G75" s="172"/>
      <c r="H75" s="160"/>
      <c r="I75" s="377"/>
      <c r="J75" s="376"/>
    </row>
    <row r="76" spans="1:10" ht="25.5">
      <c r="A76" s="113">
        <v>72</v>
      </c>
      <c r="B76" s="157"/>
      <c r="C76" s="25"/>
      <c r="D76" s="47" t="s">
        <v>737</v>
      </c>
      <c r="E76" s="32"/>
      <c r="F76" s="140"/>
      <c r="G76" s="162"/>
      <c r="H76" s="160"/>
      <c r="I76" s="377"/>
      <c r="J76" s="376"/>
    </row>
    <row r="77" spans="1:10" ht="14.25" customHeight="1">
      <c r="A77" s="113">
        <v>73</v>
      </c>
      <c r="B77" s="326" t="s">
        <v>738</v>
      </c>
      <c r="C77" s="326"/>
      <c r="D77" s="326"/>
      <c r="E77" s="326"/>
      <c r="F77" s="326"/>
      <c r="G77" s="326"/>
      <c r="H77" s="326"/>
      <c r="I77" s="378"/>
      <c r="J77" s="376"/>
    </row>
    <row r="78" spans="1:10" ht="38.25">
      <c r="A78" s="113">
        <v>74</v>
      </c>
      <c r="B78" s="140" t="s">
        <v>739</v>
      </c>
      <c r="C78" s="25" t="s">
        <v>740</v>
      </c>
      <c r="D78" s="26" t="s">
        <v>741</v>
      </c>
      <c r="E78" s="25"/>
      <c r="F78" s="140" t="s">
        <v>715</v>
      </c>
      <c r="G78" s="163"/>
      <c r="H78" s="160"/>
      <c r="I78" s="380" t="s">
        <v>742</v>
      </c>
      <c r="J78" s="376"/>
    </row>
    <row r="79" spans="1:10" ht="38.25">
      <c r="A79" s="113">
        <v>75</v>
      </c>
      <c r="B79" s="157" t="s">
        <v>743</v>
      </c>
      <c r="C79" s="33" t="s">
        <v>744</v>
      </c>
      <c r="D79" s="32" t="s">
        <v>745</v>
      </c>
      <c r="E79" s="33"/>
      <c r="F79" s="176" t="s">
        <v>217</v>
      </c>
      <c r="G79" s="163"/>
      <c r="H79" s="160"/>
      <c r="I79" s="377" t="s">
        <v>746</v>
      </c>
      <c r="J79" s="376"/>
    </row>
    <row r="80" spans="1:10" ht="52.5" customHeight="1">
      <c r="A80" s="113">
        <v>76</v>
      </c>
      <c r="B80" s="140" t="s">
        <v>747</v>
      </c>
      <c r="C80" s="25" t="s">
        <v>748</v>
      </c>
      <c r="D80" s="26" t="s">
        <v>621</v>
      </c>
      <c r="E80" s="25"/>
      <c r="F80" s="140" t="s">
        <v>104</v>
      </c>
      <c r="G80" s="179"/>
      <c r="H80" s="160"/>
      <c r="I80" s="380" t="s">
        <v>105</v>
      </c>
      <c r="J80" s="376"/>
    </row>
    <row r="81" spans="1:10" ht="159" customHeight="1">
      <c r="A81" s="113">
        <v>77</v>
      </c>
      <c r="B81" s="140" t="s">
        <v>749</v>
      </c>
      <c r="C81" s="25" t="s">
        <v>301</v>
      </c>
      <c r="D81" s="36" t="s">
        <v>623</v>
      </c>
      <c r="E81" s="25" t="s">
        <v>750</v>
      </c>
      <c r="F81" s="171">
        <v>26</v>
      </c>
      <c r="G81" s="172"/>
      <c r="H81" s="160"/>
      <c r="I81" s="380" t="s">
        <v>303</v>
      </c>
      <c r="J81" s="376"/>
    </row>
    <row r="82" spans="1:10" ht="50.25" customHeight="1">
      <c r="A82" s="113">
        <v>78</v>
      </c>
      <c r="B82" s="157" t="s">
        <v>751</v>
      </c>
      <c r="C82" s="33" t="s">
        <v>752</v>
      </c>
      <c r="D82" s="32" t="s">
        <v>741</v>
      </c>
      <c r="E82" s="33"/>
      <c r="F82" s="140" t="s">
        <v>104</v>
      </c>
      <c r="G82" s="164"/>
      <c r="H82" s="160"/>
      <c r="I82" s="377" t="s">
        <v>753</v>
      </c>
      <c r="J82" s="376"/>
    </row>
    <row r="83" spans="1:10" ht="63.75">
      <c r="A83" s="113">
        <v>79</v>
      </c>
      <c r="B83" s="157" t="s">
        <v>754</v>
      </c>
      <c r="C83" s="33" t="s">
        <v>755</v>
      </c>
      <c r="D83" s="26" t="s">
        <v>756</v>
      </c>
      <c r="E83" s="33"/>
      <c r="F83" s="140" t="s">
        <v>104</v>
      </c>
      <c r="G83" s="164"/>
      <c r="H83" s="160"/>
      <c r="I83" s="377" t="s">
        <v>757</v>
      </c>
      <c r="J83" s="376"/>
    </row>
    <row r="84" spans="1:10" ht="56.25" customHeight="1">
      <c r="A84" s="113">
        <v>80</v>
      </c>
      <c r="B84" s="157" t="s">
        <v>758</v>
      </c>
      <c r="C84" s="33" t="s">
        <v>759</v>
      </c>
      <c r="D84" s="26" t="s">
        <v>760</v>
      </c>
      <c r="E84" s="33"/>
      <c r="F84" s="140" t="s">
        <v>217</v>
      </c>
      <c r="G84" s="164"/>
      <c r="H84" s="160"/>
      <c r="I84" s="377" t="s">
        <v>761</v>
      </c>
      <c r="J84" s="376"/>
    </row>
    <row r="85" spans="1:10" ht="44.25" customHeight="1">
      <c r="A85" s="113">
        <v>81</v>
      </c>
      <c r="B85" s="157" t="s">
        <v>762</v>
      </c>
      <c r="C85" s="33" t="s">
        <v>763</v>
      </c>
      <c r="D85" s="26" t="s">
        <v>764</v>
      </c>
      <c r="E85" s="33"/>
      <c r="F85" s="140" t="s">
        <v>217</v>
      </c>
      <c r="G85" s="164"/>
      <c r="H85" s="160"/>
      <c r="I85" s="377" t="s">
        <v>765</v>
      </c>
      <c r="J85" s="376"/>
    </row>
    <row r="86" spans="1:10" ht="19.5" customHeight="1">
      <c r="A86" s="113">
        <v>82</v>
      </c>
      <c r="B86" s="157" t="s">
        <v>766</v>
      </c>
      <c r="C86" s="33" t="s">
        <v>396</v>
      </c>
      <c r="D86" s="180"/>
      <c r="E86" s="33"/>
      <c r="F86" s="140"/>
      <c r="G86" s="164"/>
      <c r="H86" s="160"/>
      <c r="I86" s="377"/>
      <c r="J86" s="376"/>
    </row>
    <row r="87" spans="1:10" ht="51">
      <c r="A87" s="113">
        <v>83</v>
      </c>
      <c r="B87" s="157" t="s">
        <v>767</v>
      </c>
      <c r="C87" s="33" t="s">
        <v>768</v>
      </c>
      <c r="D87" s="26" t="s">
        <v>769</v>
      </c>
      <c r="E87" s="33"/>
      <c r="F87" s="140" t="s">
        <v>104</v>
      </c>
      <c r="G87" s="164"/>
      <c r="H87" s="160"/>
      <c r="I87" s="377" t="s">
        <v>770</v>
      </c>
      <c r="J87" s="376"/>
    </row>
    <row r="88" spans="1:10" ht="63.75">
      <c r="A88" s="113">
        <v>84</v>
      </c>
      <c r="B88" s="157" t="s">
        <v>771</v>
      </c>
      <c r="C88" s="33" t="s">
        <v>772</v>
      </c>
      <c r="D88" s="26" t="s">
        <v>773</v>
      </c>
      <c r="E88" s="33"/>
      <c r="F88" s="140" t="s">
        <v>104</v>
      </c>
      <c r="G88" s="164"/>
      <c r="H88" s="160"/>
      <c r="I88" s="377" t="s">
        <v>774</v>
      </c>
      <c r="J88" s="376"/>
    </row>
    <row r="89" spans="1:10" ht="14.25" customHeight="1">
      <c r="A89" s="113">
        <v>85</v>
      </c>
      <c r="B89" s="326" t="s">
        <v>775</v>
      </c>
      <c r="C89" s="326"/>
      <c r="D89" s="326"/>
      <c r="E89" s="326"/>
      <c r="F89" s="326"/>
      <c r="G89" s="326"/>
      <c r="H89" s="326"/>
      <c r="I89" s="378"/>
      <c r="J89" s="376"/>
    </row>
    <row r="90" spans="1:10" ht="84.75" customHeight="1">
      <c r="A90" s="113">
        <v>86</v>
      </c>
      <c r="B90" s="157" t="s">
        <v>776</v>
      </c>
      <c r="C90" s="25" t="s">
        <v>224</v>
      </c>
      <c r="D90" s="32" t="s">
        <v>616</v>
      </c>
      <c r="E90" s="33"/>
      <c r="F90" s="140" t="s">
        <v>104</v>
      </c>
      <c r="G90" s="164"/>
      <c r="H90" s="160"/>
      <c r="I90" s="377" t="s">
        <v>295</v>
      </c>
      <c r="J90" s="376"/>
    </row>
    <row r="91" spans="1:10" ht="112.5" customHeight="1">
      <c r="A91" s="113">
        <v>87</v>
      </c>
      <c r="B91" s="157" t="s">
        <v>777</v>
      </c>
      <c r="C91" s="33" t="s">
        <v>297</v>
      </c>
      <c r="D91" s="32" t="s">
        <v>618</v>
      </c>
      <c r="E91" s="33"/>
      <c r="F91" s="158">
        <v>26</v>
      </c>
      <c r="G91" s="164"/>
      <c r="H91" s="160"/>
      <c r="I91" s="377" t="s">
        <v>298</v>
      </c>
      <c r="J91" s="376"/>
    </row>
    <row r="92" spans="1:10" ht="51">
      <c r="A92" s="113">
        <v>88</v>
      </c>
      <c r="B92" s="157" t="s">
        <v>778</v>
      </c>
      <c r="C92" s="33" t="s">
        <v>102</v>
      </c>
      <c r="D92" s="32" t="s">
        <v>621</v>
      </c>
      <c r="E92" s="32" t="s">
        <v>26</v>
      </c>
      <c r="F92" s="140" t="s">
        <v>104</v>
      </c>
      <c r="G92" s="164"/>
      <c r="H92" s="160"/>
      <c r="I92" s="377" t="s">
        <v>105</v>
      </c>
      <c r="J92" s="376"/>
    </row>
    <row r="93" spans="1:10" ht="156.75" customHeight="1">
      <c r="A93" s="113">
        <v>89</v>
      </c>
      <c r="B93" s="140" t="s">
        <v>779</v>
      </c>
      <c r="C93" s="26" t="s">
        <v>301</v>
      </c>
      <c r="D93" s="36" t="s">
        <v>652</v>
      </c>
      <c r="E93" s="26" t="s">
        <v>750</v>
      </c>
      <c r="F93" s="171">
        <v>26</v>
      </c>
      <c r="G93" s="172"/>
      <c r="H93" s="160"/>
      <c r="I93" s="380" t="s">
        <v>303</v>
      </c>
      <c r="J93" s="376"/>
    </row>
    <row r="94" spans="1:10" ht="91.5" customHeight="1">
      <c r="A94" s="113">
        <v>90</v>
      </c>
      <c r="B94" s="157" t="s">
        <v>780</v>
      </c>
      <c r="C94" s="33" t="s">
        <v>781</v>
      </c>
      <c r="D94" s="26" t="s">
        <v>782</v>
      </c>
      <c r="E94" s="33"/>
      <c r="F94" s="140" t="s">
        <v>104</v>
      </c>
      <c r="G94" s="164"/>
      <c r="H94" s="160"/>
      <c r="I94" s="377" t="s">
        <v>783</v>
      </c>
      <c r="J94" s="376"/>
    </row>
    <row r="95" spans="1:10" ht="14.25" customHeight="1">
      <c r="A95" s="113">
        <v>91</v>
      </c>
      <c r="B95" s="323" t="s">
        <v>784</v>
      </c>
      <c r="C95" s="323"/>
      <c r="D95" s="323"/>
      <c r="E95" s="323"/>
      <c r="F95" s="323"/>
      <c r="G95" s="323"/>
      <c r="H95" s="323"/>
      <c r="I95" s="378"/>
      <c r="J95" s="376"/>
    </row>
    <row r="96" spans="1:10" s="7" customFormat="1" ht="41.25" customHeight="1">
      <c r="A96" s="113">
        <v>92</v>
      </c>
      <c r="B96" s="140"/>
      <c r="C96" s="324" t="s">
        <v>785</v>
      </c>
      <c r="D96" s="324"/>
      <c r="E96" s="324"/>
      <c r="F96" s="324"/>
      <c r="G96" s="324"/>
      <c r="H96" s="324"/>
      <c r="I96" s="380"/>
      <c r="J96" s="387"/>
    </row>
    <row r="97" spans="1:10" ht="76.5">
      <c r="A97" s="113">
        <v>93</v>
      </c>
      <c r="B97" s="157" t="s">
        <v>786</v>
      </c>
      <c r="C97" s="33" t="s">
        <v>787</v>
      </c>
      <c r="D97" s="33" t="s">
        <v>788</v>
      </c>
      <c r="E97" s="33"/>
      <c r="F97" s="140" t="s">
        <v>104</v>
      </c>
      <c r="G97" s="178"/>
      <c r="H97" s="160"/>
      <c r="I97" s="377"/>
      <c r="J97" s="376"/>
    </row>
    <row r="98" spans="1:10" ht="76.5">
      <c r="A98" s="113">
        <v>94</v>
      </c>
      <c r="B98" s="157" t="s">
        <v>789</v>
      </c>
      <c r="C98" s="33" t="s">
        <v>790</v>
      </c>
      <c r="D98" s="33" t="s">
        <v>791</v>
      </c>
      <c r="E98" s="33"/>
      <c r="F98" s="140" t="s">
        <v>217</v>
      </c>
      <c r="G98" s="178"/>
      <c r="H98" s="160"/>
      <c r="I98" s="377"/>
      <c r="J98" s="376"/>
    </row>
    <row r="99" spans="1:10" ht="153.75" customHeight="1">
      <c r="A99" s="113">
        <v>95</v>
      </c>
      <c r="B99" s="157" t="s">
        <v>792</v>
      </c>
      <c r="C99" s="26" t="s">
        <v>793</v>
      </c>
      <c r="D99" s="26" t="s">
        <v>623</v>
      </c>
      <c r="E99" s="25"/>
      <c r="F99" s="171">
        <v>26</v>
      </c>
      <c r="G99" s="172"/>
      <c r="H99" s="181"/>
      <c r="I99" s="380" t="s">
        <v>794</v>
      </c>
      <c r="J99" s="376"/>
    </row>
    <row r="100" spans="1:10" ht="89.25" customHeight="1">
      <c r="A100" s="113">
        <v>96</v>
      </c>
      <c r="B100" s="157" t="s">
        <v>795</v>
      </c>
      <c r="C100" s="25" t="s">
        <v>224</v>
      </c>
      <c r="D100" s="32" t="s">
        <v>616</v>
      </c>
      <c r="E100" s="33"/>
      <c r="F100" s="140" t="s">
        <v>104</v>
      </c>
      <c r="G100" s="164"/>
      <c r="H100" s="181"/>
      <c r="I100" s="377" t="s">
        <v>295</v>
      </c>
      <c r="J100" s="376"/>
    </row>
    <row r="101" spans="1:10" ht="51">
      <c r="A101" s="113">
        <v>97</v>
      </c>
      <c r="B101" s="157" t="s">
        <v>796</v>
      </c>
      <c r="C101" s="33" t="s">
        <v>102</v>
      </c>
      <c r="D101" s="32" t="s">
        <v>621</v>
      </c>
      <c r="E101" s="32" t="s">
        <v>26</v>
      </c>
      <c r="F101" s="140" t="s">
        <v>104</v>
      </c>
      <c r="G101" s="164"/>
      <c r="H101" s="160"/>
      <c r="I101" s="377" t="s">
        <v>105</v>
      </c>
      <c r="J101" s="376"/>
    </row>
    <row r="102" spans="2:10" ht="63.75">
      <c r="B102" s="157" t="s">
        <v>797</v>
      </c>
      <c r="C102" s="33" t="s">
        <v>798</v>
      </c>
      <c r="D102" s="32" t="s">
        <v>799</v>
      </c>
      <c r="E102" s="32"/>
      <c r="F102" s="140" t="s">
        <v>104</v>
      </c>
      <c r="G102" s="164"/>
      <c r="H102" s="160"/>
      <c r="I102" s="377" t="s">
        <v>800</v>
      </c>
      <c r="J102" s="376"/>
    </row>
    <row r="103" spans="2:10" ht="76.5">
      <c r="B103" s="157" t="s">
        <v>801</v>
      </c>
      <c r="C103" s="33" t="s">
        <v>798</v>
      </c>
      <c r="D103" s="32" t="s">
        <v>802</v>
      </c>
      <c r="E103" s="32"/>
      <c r="F103" s="140" t="s">
        <v>104</v>
      </c>
      <c r="G103" s="164"/>
      <c r="H103" s="160"/>
      <c r="I103" s="377" t="s">
        <v>803</v>
      </c>
      <c r="J103" s="376"/>
    </row>
    <row r="104" spans="1:10" ht="14.25" customHeight="1">
      <c r="A104" s="113">
        <v>98</v>
      </c>
      <c r="B104" s="325" t="s">
        <v>804</v>
      </c>
      <c r="C104" s="325"/>
      <c r="D104" s="325"/>
      <c r="E104" s="325"/>
      <c r="F104" s="325"/>
      <c r="G104" s="325"/>
      <c r="H104" s="325"/>
      <c r="I104" s="383"/>
      <c r="J104" s="376"/>
    </row>
    <row r="105" spans="1:10" ht="59.25" customHeight="1">
      <c r="A105" s="113">
        <v>99</v>
      </c>
      <c r="B105" s="140"/>
      <c r="C105" s="324" t="s">
        <v>805</v>
      </c>
      <c r="D105" s="324"/>
      <c r="E105" s="324"/>
      <c r="F105" s="324"/>
      <c r="G105" s="324"/>
      <c r="H105" s="324"/>
      <c r="I105" s="380"/>
      <c r="J105" s="376"/>
    </row>
    <row r="106" spans="1:10" ht="90.75" customHeight="1">
      <c r="A106" s="113">
        <v>100</v>
      </c>
      <c r="B106" s="157" t="s">
        <v>806</v>
      </c>
      <c r="C106" s="182" t="s">
        <v>807</v>
      </c>
      <c r="D106" s="26" t="s">
        <v>808</v>
      </c>
      <c r="E106" s="33" t="s">
        <v>230</v>
      </c>
      <c r="F106" s="140" t="s">
        <v>104</v>
      </c>
      <c r="G106" s="178"/>
      <c r="H106" s="181"/>
      <c r="I106" s="377"/>
      <c r="J106" s="376"/>
    </row>
    <row r="107" spans="1:10" ht="75.75" customHeight="1">
      <c r="A107" s="113">
        <v>101</v>
      </c>
      <c r="B107" s="157" t="s">
        <v>809</v>
      </c>
      <c r="C107" s="182" t="s">
        <v>810</v>
      </c>
      <c r="D107" s="26" t="s">
        <v>811</v>
      </c>
      <c r="E107" s="33"/>
      <c r="F107" s="140" t="s">
        <v>104</v>
      </c>
      <c r="G107" s="178"/>
      <c r="H107" s="181"/>
      <c r="I107" s="377"/>
      <c r="J107" s="376"/>
    </row>
    <row r="108" spans="1:10" ht="56.25" customHeight="1">
      <c r="A108" s="113">
        <v>102</v>
      </c>
      <c r="B108" s="157" t="s">
        <v>812</v>
      </c>
      <c r="C108" s="33" t="s">
        <v>102</v>
      </c>
      <c r="D108" s="32" t="s">
        <v>621</v>
      </c>
      <c r="E108" s="33"/>
      <c r="F108" s="140" t="s">
        <v>217</v>
      </c>
      <c r="G108" s="164"/>
      <c r="H108" s="181"/>
      <c r="I108" s="377" t="s">
        <v>105</v>
      </c>
      <c r="J108" s="376"/>
    </row>
    <row r="109" spans="1:10" ht="60" customHeight="1">
      <c r="A109" s="113">
        <v>103</v>
      </c>
      <c r="B109" s="157" t="s">
        <v>813</v>
      </c>
      <c r="C109" s="25" t="s">
        <v>814</v>
      </c>
      <c r="D109" s="33" t="s">
        <v>815</v>
      </c>
      <c r="E109" s="32" t="s">
        <v>816</v>
      </c>
      <c r="F109" s="140" t="s">
        <v>353</v>
      </c>
      <c r="G109" s="178"/>
      <c r="H109" s="181"/>
      <c r="I109" s="377" t="s">
        <v>817</v>
      </c>
      <c r="J109" s="376"/>
    </row>
    <row r="110" spans="1:10" ht="60" customHeight="1">
      <c r="A110" s="113">
        <v>104</v>
      </c>
      <c r="B110" s="157" t="s">
        <v>818</v>
      </c>
      <c r="C110" s="25" t="s">
        <v>814</v>
      </c>
      <c r="D110" s="33" t="s">
        <v>815</v>
      </c>
      <c r="E110" s="32" t="s">
        <v>819</v>
      </c>
      <c r="F110" s="140" t="s">
        <v>112</v>
      </c>
      <c r="G110" s="178"/>
      <c r="H110" s="181"/>
      <c r="I110" s="377" t="s">
        <v>817</v>
      </c>
      <c r="J110" s="376"/>
    </row>
    <row r="111" spans="1:10" ht="60" customHeight="1">
      <c r="A111" s="113">
        <v>105</v>
      </c>
      <c r="B111" s="157" t="s">
        <v>820</v>
      </c>
      <c r="C111" s="25" t="s">
        <v>814</v>
      </c>
      <c r="D111" s="33" t="s">
        <v>815</v>
      </c>
      <c r="E111" s="32" t="s">
        <v>821</v>
      </c>
      <c r="F111" s="140" t="s">
        <v>217</v>
      </c>
      <c r="G111" s="178"/>
      <c r="H111" s="181"/>
      <c r="I111" s="377" t="s">
        <v>817</v>
      </c>
      <c r="J111" s="376"/>
    </row>
    <row r="112" spans="1:10" ht="25.5">
      <c r="A112" s="113">
        <v>106</v>
      </c>
      <c r="B112" s="157" t="s">
        <v>822</v>
      </c>
      <c r="C112" s="25" t="s">
        <v>814</v>
      </c>
      <c r="D112" s="33" t="s">
        <v>823</v>
      </c>
      <c r="E112" s="33" t="s">
        <v>824</v>
      </c>
      <c r="F112" s="140" t="s">
        <v>217</v>
      </c>
      <c r="G112" s="178"/>
      <c r="H112" s="181"/>
      <c r="I112" s="377" t="s">
        <v>817</v>
      </c>
      <c r="J112" s="376"/>
    </row>
    <row r="113" spans="1:10" ht="81.75" customHeight="1">
      <c r="A113" s="113">
        <v>107</v>
      </c>
      <c r="B113" s="157" t="s">
        <v>825</v>
      </c>
      <c r="C113" s="25" t="s">
        <v>814</v>
      </c>
      <c r="D113" s="33" t="s">
        <v>826</v>
      </c>
      <c r="E113" s="33" t="s">
        <v>827</v>
      </c>
      <c r="F113" s="140" t="s">
        <v>715</v>
      </c>
      <c r="G113" s="178"/>
      <c r="H113" s="181"/>
      <c r="I113" s="377" t="s">
        <v>817</v>
      </c>
      <c r="J113" s="376"/>
    </row>
    <row r="114" spans="1:10" ht="76.5">
      <c r="A114" s="113">
        <v>108</v>
      </c>
      <c r="B114" s="157" t="s">
        <v>828</v>
      </c>
      <c r="C114" s="25" t="s">
        <v>814</v>
      </c>
      <c r="D114" s="33" t="s">
        <v>829</v>
      </c>
      <c r="E114" s="33" t="s">
        <v>830</v>
      </c>
      <c r="F114" s="140" t="s">
        <v>435</v>
      </c>
      <c r="G114" s="178"/>
      <c r="H114" s="181"/>
      <c r="I114" s="377" t="s">
        <v>817</v>
      </c>
      <c r="J114" s="376"/>
    </row>
    <row r="115" spans="1:10" ht="12.75">
      <c r="A115" s="113">
        <v>109</v>
      </c>
      <c r="B115" s="157" t="s">
        <v>831</v>
      </c>
      <c r="C115" s="25" t="s">
        <v>832</v>
      </c>
      <c r="D115" s="33" t="s">
        <v>833</v>
      </c>
      <c r="E115" s="33"/>
      <c r="F115" s="140" t="s">
        <v>240</v>
      </c>
      <c r="G115" s="178"/>
      <c r="H115" s="181"/>
      <c r="I115" s="377" t="s">
        <v>834</v>
      </c>
      <c r="J115" s="376"/>
    </row>
    <row r="116" spans="1:10" ht="51">
      <c r="A116" s="113">
        <v>110</v>
      </c>
      <c r="B116" s="157" t="s">
        <v>835</v>
      </c>
      <c r="C116" s="25" t="s">
        <v>836</v>
      </c>
      <c r="D116" s="33" t="s">
        <v>837</v>
      </c>
      <c r="E116" s="33" t="s">
        <v>838</v>
      </c>
      <c r="F116" s="140" t="s">
        <v>435</v>
      </c>
      <c r="G116" s="178"/>
      <c r="H116" s="181"/>
      <c r="I116" s="377"/>
      <c r="J116" s="376"/>
    </row>
    <row r="117" spans="1:10" ht="54" customHeight="1">
      <c r="A117" s="113">
        <v>111</v>
      </c>
      <c r="B117" s="157" t="s">
        <v>839</v>
      </c>
      <c r="C117" s="33" t="s">
        <v>573</v>
      </c>
      <c r="D117" s="26" t="s">
        <v>840</v>
      </c>
      <c r="E117" s="33"/>
      <c r="F117" s="140" t="s">
        <v>435</v>
      </c>
      <c r="G117" s="164"/>
      <c r="H117" s="160"/>
      <c r="I117" s="377" t="s">
        <v>575</v>
      </c>
      <c r="J117" s="376"/>
    </row>
    <row r="118" spans="1:10" ht="153">
      <c r="A118" s="113">
        <v>112</v>
      </c>
      <c r="B118" s="157" t="s">
        <v>841</v>
      </c>
      <c r="C118" s="25" t="s">
        <v>842</v>
      </c>
      <c r="D118" s="32" t="s">
        <v>843</v>
      </c>
      <c r="E118" s="33"/>
      <c r="F118" s="140" t="s">
        <v>104</v>
      </c>
      <c r="G118" s="178"/>
      <c r="H118" s="160"/>
      <c r="I118" s="377"/>
      <c r="J118" s="376"/>
    </row>
    <row r="119" spans="1:10" ht="153">
      <c r="A119" s="113">
        <v>113</v>
      </c>
      <c r="B119" s="157" t="s">
        <v>844</v>
      </c>
      <c r="C119" s="25" t="s">
        <v>842</v>
      </c>
      <c r="D119" s="32" t="s">
        <v>843</v>
      </c>
      <c r="E119" s="33"/>
      <c r="F119" s="140" t="s">
        <v>104</v>
      </c>
      <c r="G119" s="178"/>
      <c r="H119" s="160"/>
      <c r="I119" s="377"/>
      <c r="J119" s="376"/>
    </row>
    <row r="120" spans="1:10" ht="51">
      <c r="A120" s="113">
        <v>114</v>
      </c>
      <c r="B120" s="140" t="s">
        <v>845</v>
      </c>
      <c r="C120" s="33" t="s">
        <v>846</v>
      </c>
      <c r="D120" s="33" t="s">
        <v>847</v>
      </c>
      <c r="E120" s="33"/>
      <c r="F120" s="140" t="s">
        <v>715</v>
      </c>
      <c r="G120" s="178"/>
      <c r="H120" s="160"/>
      <c r="I120" s="377"/>
      <c r="J120" s="376"/>
    </row>
    <row r="121" spans="1:10" ht="14.25" customHeight="1">
      <c r="A121" s="113">
        <v>115</v>
      </c>
      <c r="B121" s="323" t="s">
        <v>848</v>
      </c>
      <c r="C121" s="323"/>
      <c r="D121" s="323"/>
      <c r="E121" s="323"/>
      <c r="F121" s="323"/>
      <c r="G121" s="323"/>
      <c r="H121" s="323"/>
      <c r="I121" s="378"/>
      <c r="J121" s="376">
        <f>SUM(H122:H134)</f>
        <v>0</v>
      </c>
    </row>
    <row r="122" spans="1:10" ht="38.25">
      <c r="A122" s="113">
        <v>116</v>
      </c>
      <c r="B122" s="157" t="s">
        <v>849</v>
      </c>
      <c r="C122" s="25" t="s">
        <v>850</v>
      </c>
      <c r="D122" s="33" t="s">
        <v>851</v>
      </c>
      <c r="E122" s="33"/>
      <c r="F122" s="140" t="s">
        <v>104</v>
      </c>
      <c r="G122" s="178"/>
      <c r="H122" s="160"/>
      <c r="I122" s="377" t="s">
        <v>396</v>
      </c>
      <c r="J122" s="376"/>
    </row>
    <row r="123" spans="1:10" ht="12.75">
      <c r="A123" s="113">
        <v>117</v>
      </c>
      <c r="B123" s="157" t="s">
        <v>852</v>
      </c>
      <c r="C123" s="25" t="s">
        <v>89</v>
      </c>
      <c r="D123" s="33" t="s">
        <v>853</v>
      </c>
      <c r="E123" s="33"/>
      <c r="F123" s="140" t="s">
        <v>418</v>
      </c>
      <c r="G123" s="178"/>
      <c r="H123" s="181"/>
      <c r="I123" s="377" t="s">
        <v>854</v>
      </c>
      <c r="J123" s="376"/>
    </row>
    <row r="124" spans="1:10" ht="12.75">
      <c r="A124" s="113">
        <v>118</v>
      </c>
      <c r="B124" s="157" t="s">
        <v>855</v>
      </c>
      <c r="C124" s="25" t="s">
        <v>856</v>
      </c>
      <c r="D124" s="33"/>
      <c r="E124" s="33"/>
      <c r="F124" s="140" t="s">
        <v>104</v>
      </c>
      <c r="G124" s="178"/>
      <c r="H124" s="181"/>
      <c r="I124" s="377" t="s">
        <v>857</v>
      </c>
      <c r="J124" s="376"/>
    </row>
    <row r="125" spans="1:10" ht="25.5">
      <c r="A125" s="113">
        <v>119</v>
      </c>
      <c r="B125" s="157" t="s">
        <v>858</v>
      </c>
      <c r="C125" s="33" t="s">
        <v>859</v>
      </c>
      <c r="D125" s="33" t="s">
        <v>860</v>
      </c>
      <c r="E125" s="33"/>
      <c r="F125" s="140" t="s">
        <v>104</v>
      </c>
      <c r="G125" s="178"/>
      <c r="H125" s="181"/>
      <c r="I125" s="377" t="s">
        <v>861</v>
      </c>
      <c r="J125" s="376"/>
    </row>
    <row r="126" spans="1:10" ht="25.5">
      <c r="A126" s="113">
        <v>120</v>
      </c>
      <c r="B126" s="157" t="s">
        <v>862</v>
      </c>
      <c r="C126" s="25" t="s">
        <v>235</v>
      </c>
      <c r="D126" s="33" t="s">
        <v>863</v>
      </c>
      <c r="E126" s="33"/>
      <c r="F126" s="140" t="s">
        <v>112</v>
      </c>
      <c r="G126" s="178"/>
      <c r="H126" s="160"/>
      <c r="I126" s="377" t="s">
        <v>716</v>
      </c>
      <c r="J126" s="376"/>
    </row>
    <row r="127" spans="1:10" ht="25.5">
      <c r="A127" s="113">
        <v>121</v>
      </c>
      <c r="B127" s="157" t="s">
        <v>864</v>
      </c>
      <c r="C127" s="33" t="s">
        <v>63</v>
      </c>
      <c r="D127" s="33" t="s">
        <v>865</v>
      </c>
      <c r="E127" s="33"/>
      <c r="F127" s="158">
        <v>1</v>
      </c>
      <c r="G127" s="162"/>
      <c r="H127" s="181"/>
      <c r="I127" s="377" t="s">
        <v>65</v>
      </c>
      <c r="J127" s="376"/>
    </row>
    <row r="128" spans="1:10" ht="38.25">
      <c r="A128" s="113">
        <v>122</v>
      </c>
      <c r="B128" s="157" t="s">
        <v>866</v>
      </c>
      <c r="C128" s="33" t="s">
        <v>867</v>
      </c>
      <c r="D128" s="33" t="s">
        <v>868</v>
      </c>
      <c r="E128" s="33"/>
      <c r="F128" s="158">
        <v>1</v>
      </c>
      <c r="G128" s="162"/>
      <c r="H128" s="181"/>
      <c r="I128" s="377" t="s">
        <v>396</v>
      </c>
      <c r="J128" s="376"/>
    </row>
    <row r="129" spans="1:10" ht="25.5">
      <c r="A129" s="113">
        <v>123</v>
      </c>
      <c r="B129" s="157" t="s">
        <v>869</v>
      </c>
      <c r="C129" s="25" t="s">
        <v>870</v>
      </c>
      <c r="D129" s="33" t="s">
        <v>871</v>
      </c>
      <c r="E129" s="33"/>
      <c r="F129" s="140" t="s">
        <v>435</v>
      </c>
      <c r="G129" s="162"/>
      <c r="H129" s="181"/>
      <c r="I129" s="377" t="s">
        <v>872</v>
      </c>
      <c r="J129" s="376"/>
    </row>
    <row r="130" spans="1:10" ht="25.5">
      <c r="A130" s="113">
        <v>124</v>
      </c>
      <c r="B130" s="157" t="s">
        <v>873</v>
      </c>
      <c r="C130" s="25" t="s">
        <v>24</v>
      </c>
      <c r="D130" s="45" t="s">
        <v>874</v>
      </c>
      <c r="E130" s="33" t="s">
        <v>875</v>
      </c>
      <c r="F130" s="171">
        <v>1</v>
      </c>
      <c r="G130" s="164"/>
      <c r="H130" s="181"/>
      <c r="I130" s="377" t="s">
        <v>27</v>
      </c>
      <c r="J130" s="376"/>
    </row>
    <row r="131" spans="1:10" ht="12.75">
      <c r="A131" s="113">
        <v>125</v>
      </c>
      <c r="B131" s="157" t="s">
        <v>876</v>
      </c>
      <c r="C131" s="25" t="s">
        <v>877</v>
      </c>
      <c r="D131" s="33" t="s">
        <v>878</v>
      </c>
      <c r="E131" s="33"/>
      <c r="F131" s="140" t="s">
        <v>104</v>
      </c>
      <c r="G131" s="178"/>
      <c r="H131" s="181"/>
      <c r="I131" s="377" t="s">
        <v>879</v>
      </c>
      <c r="J131" s="376"/>
    </row>
    <row r="132" spans="1:10" ht="63.75">
      <c r="A132" s="113">
        <v>126</v>
      </c>
      <c r="B132" s="157" t="s">
        <v>880</v>
      </c>
      <c r="C132" s="25" t="s">
        <v>881</v>
      </c>
      <c r="D132" s="32" t="s">
        <v>882</v>
      </c>
      <c r="E132" s="33"/>
      <c r="F132" s="140" t="s">
        <v>217</v>
      </c>
      <c r="G132" s="178"/>
      <c r="H132" s="181"/>
      <c r="I132" s="377" t="s">
        <v>883</v>
      </c>
      <c r="J132" s="376"/>
    </row>
    <row r="133" spans="1:10" ht="63.75">
      <c r="A133" s="113">
        <v>127</v>
      </c>
      <c r="B133" s="157" t="s">
        <v>884</v>
      </c>
      <c r="C133" s="25" t="s">
        <v>885</v>
      </c>
      <c r="D133" s="33" t="s">
        <v>886</v>
      </c>
      <c r="E133" s="33"/>
      <c r="F133" s="140" t="s">
        <v>104</v>
      </c>
      <c r="G133" s="178"/>
      <c r="H133" s="181"/>
      <c r="I133" s="377" t="s">
        <v>887</v>
      </c>
      <c r="J133" s="376"/>
    </row>
    <row r="134" spans="1:10" ht="51">
      <c r="A134" s="113">
        <v>128</v>
      </c>
      <c r="B134" s="157" t="s">
        <v>888</v>
      </c>
      <c r="C134" s="25" t="s">
        <v>889</v>
      </c>
      <c r="D134" s="33" t="s">
        <v>890</v>
      </c>
      <c r="E134" s="33"/>
      <c r="F134" s="140" t="s">
        <v>104</v>
      </c>
      <c r="G134" s="178"/>
      <c r="H134" s="181"/>
      <c r="I134" s="377" t="s">
        <v>891</v>
      </c>
      <c r="J134" s="376"/>
    </row>
    <row r="135" spans="1:10" ht="12.75" customHeight="1">
      <c r="A135" s="113">
        <v>129</v>
      </c>
      <c r="B135" s="326" t="s">
        <v>327</v>
      </c>
      <c r="C135" s="326"/>
      <c r="D135" s="326"/>
      <c r="E135" s="326"/>
      <c r="F135" s="326"/>
      <c r="G135" s="326"/>
      <c r="H135" s="326"/>
      <c r="I135" s="384"/>
      <c r="J135" s="376"/>
    </row>
    <row r="136" spans="1:10" ht="129.75" customHeight="1">
      <c r="A136" s="113">
        <v>130</v>
      </c>
      <c r="B136" s="140" t="s">
        <v>343</v>
      </c>
      <c r="C136" s="25" t="s">
        <v>344</v>
      </c>
      <c r="D136" s="33" t="s">
        <v>892</v>
      </c>
      <c r="E136" s="33" t="s">
        <v>893</v>
      </c>
      <c r="F136" s="140" t="s">
        <v>363</v>
      </c>
      <c r="G136" s="164"/>
      <c r="H136" s="160"/>
      <c r="I136" s="377" t="s">
        <v>348</v>
      </c>
      <c r="J136" s="376"/>
    </row>
    <row r="137" spans="1:10" ht="94.5" customHeight="1">
      <c r="A137" s="113">
        <v>131</v>
      </c>
      <c r="B137" s="140" t="s">
        <v>349</v>
      </c>
      <c r="C137" s="25" t="s">
        <v>350</v>
      </c>
      <c r="D137" s="33" t="s">
        <v>892</v>
      </c>
      <c r="E137" s="33" t="s">
        <v>894</v>
      </c>
      <c r="F137" s="140" t="s">
        <v>418</v>
      </c>
      <c r="G137" s="164"/>
      <c r="H137" s="160"/>
      <c r="I137" s="377" t="s">
        <v>515</v>
      </c>
      <c r="J137" s="376"/>
    </row>
    <row r="138" spans="1:10" ht="89.25" customHeight="1">
      <c r="A138" s="113">
        <v>132</v>
      </c>
      <c r="B138" s="140" t="s">
        <v>354</v>
      </c>
      <c r="C138" s="25" t="s">
        <v>895</v>
      </c>
      <c r="D138" s="33" t="s">
        <v>896</v>
      </c>
      <c r="E138" s="33" t="s">
        <v>897</v>
      </c>
      <c r="F138" s="140" t="s">
        <v>217</v>
      </c>
      <c r="G138" s="164"/>
      <c r="H138" s="181"/>
      <c r="I138" s="377" t="s">
        <v>358</v>
      </c>
      <c r="J138" s="376"/>
    </row>
    <row r="139" spans="1:10" ht="92.25" customHeight="1">
      <c r="A139" s="113">
        <v>133</v>
      </c>
      <c r="B139" s="140" t="s">
        <v>359</v>
      </c>
      <c r="C139" s="25" t="s">
        <v>360</v>
      </c>
      <c r="D139" s="33" t="s">
        <v>516</v>
      </c>
      <c r="E139" s="33" t="s">
        <v>898</v>
      </c>
      <c r="F139" s="140" t="s">
        <v>353</v>
      </c>
      <c r="G139" s="164"/>
      <c r="H139" s="160"/>
      <c r="I139" s="377" t="s">
        <v>518</v>
      </c>
      <c r="J139" s="376"/>
    </row>
    <row r="140" spans="1:10" ht="92.25" customHeight="1">
      <c r="A140" s="113">
        <v>134</v>
      </c>
      <c r="B140" s="140" t="s">
        <v>364</v>
      </c>
      <c r="C140" s="25" t="s">
        <v>899</v>
      </c>
      <c r="D140" s="45" t="s">
        <v>900</v>
      </c>
      <c r="E140" s="25" t="s">
        <v>901</v>
      </c>
      <c r="F140" s="171">
        <v>4</v>
      </c>
      <c r="G140" s="179"/>
      <c r="H140" s="160"/>
      <c r="I140" s="380" t="s">
        <v>368</v>
      </c>
      <c r="J140" s="376"/>
    </row>
    <row r="141" spans="1:10" ht="100.5" customHeight="1">
      <c r="A141" s="113">
        <v>135</v>
      </c>
      <c r="B141" s="140" t="s">
        <v>369</v>
      </c>
      <c r="C141" s="25" t="s">
        <v>902</v>
      </c>
      <c r="D141" s="45" t="s">
        <v>903</v>
      </c>
      <c r="E141" s="25" t="s">
        <v>904</v>
      </c>
      <c r="F141" s="171">
        <v>5</v>
      </c>
      <c r="G141" s="179"/>
      <c r="H141" s="160"/>
      <c r="I141" s="380" t="s">
        <v>372</v>
      </c>
      <c r="J141" s="376"/>
    </row>
    <row r="142" spans="1:10" ht="83.25" customHeight="1">
      <c r="A142" s="113">
        <v>136</v>
      </c>
      <c r="B142" s="140" t="s">
        <v>905</v>
      </c>
      <c r="C142" s="25" t="s">
        <v>906</v>
      </c>
      <c r="D142" s="79" t="s">
        <v>907</v>
      </c>
      <c r="E142" s="25" t="s">
        <v>908</v>
      </c>
      <c r="F142" s="171">
        <v>2</v>
      </c>
      <c r="G142" s="179"/>
      <c r="H142" s="160"/>
      <c r="I142" s="380" t="s">
        <v>909</v>
      </c>
      <c r="J142" s="376"/>
    </row>
    <row r="143" spans="1:249" ht="70.5" customHeight="1">
      <c r="A143" s="113">
        <v>137</v>
      </c>
      <c r="B143" s="167" t="s">
        <v>392</v>
      </c>
      <c r="C143" s="26" t="s">
        <v>910</v>
      </c>
      <c r="D143" s="78" t="s">
        <v>1161</v>
      </c>
      <c r="E143" s="88" t="s">
        <v>911</v>
      </c>
      <c r="F143" s="183">
        <v>75</v>
      </c>
      <c r="G143" s="72"/>
      <c r="H143" s="184"/>
      <c r="I143" s="367" t="s">
        <v>396</v>
      </c>
      <c r="J143" s="347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1:249" ht="51.75" customHeight="1">
      <c r="A144" s="113">
        <v>138</v>
      </c>
      <c r="B144" s="167" t="s">
        <v>912</v>
      </c>
      <c r="C144" s="26" t="s">
        <v>913</v>
      </c>
      <c r="D144" s="78" t="s">
        <v>914</v>
      </c>
      <c r="E144" s="88" t="s">
        <v>915</v>
      </c>
      <c r="F144" s="183">
        <v>85</v>
      </c>
      <c r="G144" s="72"/>
      <c r="H144" s="184"/>
      <c r="I144" s="367" t="s">
        <v>396</v>
      </c>
      <c r="J144" s="347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1:249" ht="78.75" customHeight="1">
      <c r="A145" s="113">
        <v>139</v>
      </c>
      <c r="B145" s="167" t="s">
        <v>916</v>
      </c>
      <c r="C145" s="25" t="s">
        <v>398</v>
      </c>
      <c r="D145" s="78" t="s">
        <v>917</v>
      </c>
      <c r="E145" s="88"/>
      <c r="F145" s="183">
        <v>2</v>
      </c>
      <c r="G145" s="72"/>
      <c r="H145" s="184"/>
      <c r="I145" s="385"/>
      <c r="J145" s="349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1:249" ht="72" customHeight="1">
      <c r="A146" s="113">
        <v>140</v>
      </c>
      <c r="B146" s="167" t="s">
        <v>373</v>
      </c>
      <c r="C146" s="25" t="s">
        <v>918</v>
      </c>
      <c r="D146" s="26" t="s">
        <v>375</v>
      </c>
      <c r="E146" s="88" t="s">
        <v>919</v>
      </c>
      <c r="F146" s="89">
        <v>2</v>
      </c>
      <c r="G146" s="141"/>
      <c r="H146" s="166"/>
      <c r="I146" s="367" t="s">
        <v>377</v>
      </c>
      <c r="J146" s="349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1:249" ht="63.75" customHeight="1">
      <c r="A147" s="113">
        <v>141</v>
      </c>
      <c r="B147" s="167" t="s">
        <v>378</v>
      </c>
      <c r="C147" s="25" t="s">
        <v>379</v>
      </c>
      <c r="D147" s="78" t="s">
        <v>380</v>
      </c>
      <c r="E147" s="91" t="s">
        <v>920</v>
      </c>
      <c r="F147" s="183">
        <v>4</v>
      </c>
      <c r="G147" s="72"/>
      <c r="H147" s="185"/>
      <c r="I147" s="385"/>
      <c r="J147" s="349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1:10" ht="12.75">
      <c r="A148" s="113">
        <v>142</v>
      </c>
      <c r="B148" s="97"/>
      <c r="C148" s="94"/>
      <c r="D148" s="94"/>
      <c r="E148" s="94"/>
      <c r="F148" s="98"/>
      <c r="G148" s="186" t="s">
        <v>400</v>
      </c>
      <c r="H148" s="100">
        <f>SUM(H1:H147)</f>
        <v>0</v>
      </c>
      <c r="I148" s="94"/>
      <c r="J148" s="187"/>
    </row>
    <row r="149" spans="1:9" ht="12.75">
      <c r="A149" s="113">
        <v>143</v>
      </c>
      <c r="B149" s="97"/>
      <c r="C149" s="94"/>
      <c r="D149" s="94"/>
      <c r="E149" s="94"/>
      <c r="F149" s="97"/>
      <c r="G149" s="99" t="s">
        <v>402</v>
      </c>
      <c r="H149" s="100">
        <f>H148*1.23</f>
        <v>0</v>
      </c>
      <c r="I149" s="94"/>
    </row>
    <row r="150" spans="2:9" ht="12.75">
      <c r="B150" s="188"/>
      <c r="C150" s="189"/>
      <c r="D150" s="189"/>
      <c r="E150" s="189"/>
      <c r="F150" s="190"/>
      <c r="G150" s="191"/>
      <c r="H150" s="192"/>
      <c r="I150" s="193"/>
    </row>
    <row r="151" spans="2:9" ht="12.75">
      <c r="B151" s="188"/>
      <c r="C151" s="189"/>
      <c r="D151" s="189"/>
      <c r="E151" s="189"/>
      <c r="F151" s="190"/>
      <c r="G151" s="191"/>
      <c r="H151" s="192"/>
      <c r="I151" s="193"/>
    </row>
    <row r="152" spans="2:9" ht="12.75" customHeight="1">
      <c r="B152" s="322"/>
      <c r="C152" s="322"/>
      <c r="D152" s="322"/>
      <c r="E152" s="322"/>
      <c r="F152" s="322"/>
      <c r="G152" s="322"/>
      <c r="H152" s="322"/>
      <c r="I152" s="193"/>
    </row>
    <row r="153" spans="2:9" ht="12.75" customHeight="1">
      <c r="B153" s="194"/>
      <c r="C153" s="314"/>
      <c r="D153" s="314"/>
      <c r="E153" s="314"/>
      <c r="F153" s="314"/>
      <c r="G153" s="314"/>
      <c r="H153" s="314"/>
      <c r="I153" s="195"/>
    </row>
    <row r="154" spans="2:9" ht="12.75" customHeight="1">
      <c r="B154" s="194"/>
      <c r="C154" s="314"/>
      <c r="D154" s="314"/>
      <c r="E154" s="314"/>
      <c r="F154" s="314"/>
      <c r="G154" s="314"/>
      <c r="H154" s="314"/>
      <c r="I154" s="195"/>
    </row>
    <row r="155" spans="2:9" ht="12.75" customHeight="1">
      <c r="B155" s="194"/>
      <c r="C155" s="314"/>
      <c r="D155" s="314"/>
      <c r="E155" s="314"/>
      <c r="F155" s="314"/>
      <c r="G155" s="314"/>
      <c r="H155" s="314"/>
      <c r="I155" s="195"/>
    </row>
    <row r="156" spans="2:9" ht="12.75" customHeight="1">
      <c r="B156" s="194"/>
      <c r="C156" s="314"/>
      <c r="D156" s="314"/>
      <c r="E156" s="314"/>
      <c r="F156" s="314"/>
      <c r="G156" s="314"/>
      <c r="H156" s="314"/>
      <c r="I156" s="195"/>
    </row>
    <row r="157" spans="2:9" ht="12.75" customHeight="1">
      <c r="B157" s="194"/>
      <c r="C157" s="314"/>
      <c r="D157" s="314"/>
      <c r="E157" s="314"/>
      <c r="F157" s="314"/>
      <c r="G157" s="314"/>
      <c r="H157" s="314"/>
      <c r="I157" s="195"/>
    </row>
    <row r="158" spans="2:9" ht="12.75" customHeight="1">
      <c r="B158" s="194"/>
      <c r="C158" s="314"/>
      <c r="D158" s="314"/>
      <c r="E158" s="314"/>
      <c r="F158" s="314"/>
      <c r="G158" s="314"/>
      <c r="H158" s="314"/>
      <c r="I158" s="195"/>
    </row>
    <row r="159" spans="2:9" ht="12.75" customHeight="1">
      <c r="B159" s="194"/>
      <c r="C159" s="314"/>
      <c r="D159" s="314"/>
      <c r="E159" s="314"/>
      <c r="F159" s="314"/>
      <c r="G159" s="314"/>
      <c r="H159" s="314"/>
      <c r="I159" s="195"/>
    </row>
    <row r="160" spans="2:9" ht="12.75">
      <c r="B160" s="146"/>
      <c r="C160" s="104"/>
      <c r="D160" s="104"/>
      <c r="E160" s="104"/>
      <c r="F160" s="196"/>
      <c r="G160" s="197"/>
      <c r="H160" s="198"/>
      <c r="I160" s="193"/>
    </row>
    <row r="161" spans="2:9" ht="12.75">
      <c r="B161" s="146"/>
      <c r="C161" s="101"/>
      <c r="D161" s="101"/>
      <c r="E161" s="101"/>
      <c r="F161" s="146"/>
      <c r="H161" s="199"/>
      <c r="I161" s="200"/>
    </row>
    <row r="162" spans="2:9" ht="12.75">
      <c r="B162" s="146"/>
      <c r="C162" s="101"/>
      <c r="D162" s="101"/>
      <c r="E162" s="101"/>
      <c r="F162" s="146"/>
      <c r="H162" s="199"/>
      <c r="I162" s="200"/>
    </row>
    <row r="163" spans="2:9" ht="12.75">
      <c r="B163" s="146"/>
      <c r="C163" s="108"/>
      <c r="D163" s="109"/>
      <c r="E163" s="109"/>
      <c r="F163" s="201"/>
      <c r="H163" s="199"/>
      <c r="I163" s="200"/>
    </row>
    <row r="164" spans="2:9" ht="12.75">
      <c r="B164" s="146"/>
      <c r="C164" s="109"/>
      <c r="D164" s="109"/>
      <c r="E164" s="109"/>
      <c r="F164" s="201"/>
      <c r="H164" s="199"/>
      <c r="I164" s="200"/>
    </row>
    <row r="165" spans="2:9" ht="12.75">
      <c r="B165" s="146"/>
      <c r="C165" s="109"/>
      <c r="D165" s="109"/>
      <c r="E165" s="109"/>
      <c r="F165" s="201"/>
      <c r="H165" s="199"/>
      <c r="I165" s="200"/>
    </row>
    <row r="166" spans="2:9" ht="12.75">
      <c r="B166" s="146"/>
      <c r="C166" s="109"/>
      <c r="D166" s="109"/>
      <c r="E166" s="109"/>
      <c r="F166" s="201"/>
      <c r="G166" s="202"/>
      <c r="H166" s="199"/>
      <c r="I166" s="200"/>
    </row>
    <row r="167" spans="2:9" ht="12.75">
      <c r="B167" s="146"/>
      <c r="C167" s="109"/>
      <c r="D167" s="109"/>
      <c r="E167" s="109"/>
      <c r="F167" s="201"/>
      <c r="G167" s="202"/>
      <c r="H167" s="199"/>
      <c r="I167" s="200"/>
    </row>
    <row r="168" spans="2:9" ht="12.75">
      <c r="B168" s="146"/>
      <c r="C168" s="109"/>
      <c r="D168" s="203"/>
      <c r="E168" s="108"/>
      <c r="F168" s="204"/>
      <c r="G168" s="202"/>
      <c r="H168" s="199"/>
      <c r="I168" s="200"/>
    </row>
    <row r="169" spans="2:9" ht="12.75">
      <c r="B169" s="146"/>
      <c r="C169" s="101"/>
      <c r="D169" s="101"/>
      <c r="E169" s="101"/>
      <c r="F169" s="146"/>
      <c r="H169" s="199"/>
      <c r="I169" s="200"/>
    </row>
    <row r="170" spans="2:9" ht="12.75">
      <c r="B170" s="146"/>
      <c r="C170" s="101"/>
      <c r="D170" s="101"/>
      <c r="E170" s="101"/>
      <c r="F170" s="146"/>
      <c r="H170" s="199"/>
      <c r="I170" s="200"/>
    </row>
    <row r="171" spans="2:9" ht="12.75">
      <c r="B171" s="146"/>
      <c r="C171" s="110"/>
      <c r="D171" s="101"/>
      <c r="E171" s="101"/>
      <c r="F171" s="146"/>
      <c r="H171" s="199"/>
      <c r="I171" s="200"/>
    </row>
    <row r="172" spans="2:9" ht="12.75">
      <c r="B172" s="146"/>
      <c r="C172" s="101"/>
      <c r="D172" s="101"/>
      <c r="E172" s="101"/>
      <c r="F172" s="146"/>
      <c r="H172" s="199"/>
      <c r="I172" s="200"/>
    </row>
    <row r="173" spans="2:9" ht="12.75">
      <c r="B173" s="146"/>
      <c r="C173" s="101"/>
      <c r="D173" s="101"/>
      <c r="E173" s="101"/>
      <c r="F173" s="146"/>
      <c r="H173" s="199"/>
      <c r="I173" s="200"/>
    </row>
    <row r="174" spans="2:9" ht="12.75">
      <c r="B174" s="146"/>
      <c r="C174" s="101"/>
      <c r="D174" s="101"/>
      <c r="E174" s="101"/>
      <c r="F174" s="146"/>
      <c r="H174" s="199"/>
      <c r="I174" s="200"/>
    </row>
    <row r="175" spans="2:9" ht="12.75">
      <c r="B175" s="146"/>
      <c r="C175" s="205"/>
      <c r="D175" s="101"/>
      <c r="E175" s="101"/>
      <c r="F175" s="146"/>
      <c r="H175" s="199"/>
      <c r="I175" s="200"/>
    </row>
    <row r="176" spans="2:9" ht="12.75">
      <c r="B176" s="146"/>
      <c r="C176" s="205"/>
      <c r="D176" s="101"/>
      <c r="E176" s="101"/>
      <c r="F176" s="146"/>
      <c r="H176" s="199"/>
      <c r="I176" s="200"/>
    </row>
    <row r="177" spans="2:9" ht="12.75">
      <c r="B177" s="146"/>
      <c r="C177" s="205"/>
      <c r="D177" s="101"/>
      <c r="E177" s="101"/>
      <c r="F177" s="146"/>
      <c r="H177" s="199"/>
      <c r="I177" s="200"/>
    </row>
    <row r="178" spans="2:9" ht="12.75">
      <c r="B178" s="146"/>
      <c r="C178" s="205"/>
      <c r="D178" s="101"/>
      <c r="E178" s="101"/>
      <c r="F178" s="146"/>
      <c r="H178" s="199"/>
      <c r="I178" s="200"/>
    </row>
    <row r="179" spans="2:9" ht="12.75">
      <c r="B179" s="146"/>
      <c r="C179" s="205"/>
      <c r="D179" s="101"/>
      <c r="E179" s="101"/>
      <c r="F179" s="146"/>
      <c r="H179" s="199"/>
      <c r="I179" s="200"/>
    </row>
    <row r="180" spans="2:9" ht="12.75">
      <c r="B180" s="146"/>
      <c r="C180" s="205"/>
      <c r="D180" s="101"/>
      <c r="E180" s="101"/>
      <c r="F180" s="146"/>
      <c r="H180" s="199"/>
      <c r="I180" s="200"/>
    </row>
    <row r="181" spans="2:9" ht="12.75">
      <c r="B181" s="146"/>
      <c r="C181" s="101"/>
      <c r="D181" s="101"/>
      <c r="E181" s="101"/>
      <c r="F181" s="146"/>
      <c r="H181" s="199"/>
      <c r="I181" s="200"/>
    </row>
    <row r="182" spans="2:9" ht="12.75">
      <c r="B182" s="146"/>
      <c r="C182" s="101"/>
      <c r="D182" s="101"/>
      <c r="E182" s="101"/>
      <c r="F182" s="146"/>
      <c r="H182" s="199"/>
      <c r="I182" s="200"/>
    </row>
    <row r="183" spans="2:9" ht="12.75">
      <c r="B183" s="146"/>
      <c r="C183" s="101"/>
      <c r="D183" s="101"/>
      <c r="E183" s="101"/>
      <c r="F183" s="146"/>
      <c r="H183" s="199"/>
      <c r="I183" s="200"/>
    </row>
    <row r="184" spans="2:9" ht="12.75">
      <c r="B184" s="146"/>
      <c r="C184" s="101"/>
      <c r="D184" s="101"/>
      <c r="E184" s="101"/>
      <c r="F184" s="146"/>
      <c r="H184" s="199"/>
      <c r="I184" s="200"/>
    </row>
    <row r="185" spans="2:9" ht="12.75">
      <c r="B185" s="146"/>
      <c r="C185" s="101"/>
      <c r="D185" s="101"/>
      <c r="E185" s="101"/>
      <c r="F185" s="146"/>
      <c r="H185" s="199"/>
      <c r="I185" s="200"/>
    </row>
    <row r="186" spans="2:9" ht="12.75">
      <c r="B186" s="146"/>
      <c r="C186" s="101"/>
      <c r="D186" s="101"/>
      <c r="E186" s="101"/>
      <c r="F186" s="146"/>
      <c r="H186" s="199"/>
      <c r="I186" s="200"/>
    </row>
    <row r="187" spans="2:9" ht="12.75">
      <c r="B187" s="146"/>
      <c r="C187" s="101"/>
      <c r="D187" s="101"/>
      <c r="E187" s="101"/>
      <c r="F187" s="146"/>
      <c r="H187" s="199"/>
      <c r="I187" s="200"/>
    </row>
    <row r="188" spans="2:9" ht="12.75">
      <c r="B188" s="146"/>
      <c r="C188" s="101"/>
      <c r="D188" s="101"/>
      <c r="E188" s="101"/>
      <c r="F188" s="146"/>
      <c r="H188" s="199"/>
      <c r="I188" s="206"/>
    </row>
    <row r="189" spans="2:9" ht="12.75">
      <c r="B189" s="146"/>
      <c r="C189" s="101"/>
      <c r="D189" s="101"/>
      <c r="E189" s="101"/>
      <c r="F189" s="146"/>
      <c r="H189" s="199"/>
      <c r="I189" s="206"/>
    </row>
    <row r="190" spans="2:9" ht="12.75">
      <c r="B190" s="146"/>
      <c r="C190" s="101"/>
      <c r="D190" s="101"/>
      <c r="E190" s="101"/>
      <c r="F190" s="146"/>
      <c r="H190" s="199"/>
      <c r="I190" s="206"/>
    </row>
    <row r="191" spans="2:9" ht="12.75">
      <c r="B191" s="146"/>
      <c r="C191" s="101"/>
      <c r="D191" s="101"/>
      <c r="E191" s="101"/>
      <c r="F191" s="146"/>
      <c r="H191" s="199"/>
      <c r="I191" s="206"/>
    </row>
    <row r="192" spans="2:9" ht="12.75">
      <c r="B192" s="146"/>
      <c r="C192" s="101"/>
      <c r="D192" s="101"/>
      <c r="E192" s="101"/>
      <c r="F192" s="146"/>
      <c r="H192" s="199"/>
      <c r="I192" s="206"/>
    </row>
    <row r="193" spans="2:9" ht="12.75">
      <c r="B193" s="146"/>
      <c r="C193" s="101"/>
      <c r="D193" s="101"/>
      <c r="E193" s="101"/>
      <c r="F193" s="146"/>
      <c r="H193" s="199"/>
      <c r="I193" s="206"/>
    </row>
    <row r="194" spans="2:9" ht="12.75">
      <c r="B194" s="146"/>
      <c r="C194" s="101"/>
      <c r="D194" s="101"/>
      <c r="E194" s="101"/>
      <c r="F194" s="146"/>
      <c r="H194" s="199"/>
      <c r="I194" s="206"/>
    </row>
    <row r="195" spans="2:9" ht="12.75">
      <c r="B195" s="146"/>
      <c r="C195" s="101"/>
      <c r="D195" s="101"/>
      <c r="E195" s="101"/>
      <c r="F195" s="146"/>
      <c r="H195" s="199"/>
      <c r="I195" s="206"/>
    </row>
    <row r="196" spans="2:9" ht="12.75">
      <c r="B196" s="146"/>
      <c r="C196" s="101"/>
      <c r="D196" s="101"/>
      <c r="E196" s="101"/>
      <c r="F196" s="146"/>
      <c r="H196" s="199"/>
      <c r="I196" s="206"/>
    </row>
    <row r="197" ht="12.75">
      <c r="B197" s="148"/>
    </row>
  </sheetData>
  <sheetProtection selectLockedCells="1" selectUnlockedCells="1"/>
  <mergeCells count="26">
    <mergeCell ref="B3:H3"/>
    <mergeCell ref="B5:H5"/>
    <mergeCell ref="B8:H8"/>
    <mergeCell ref="B11:H11"/>
    <mergeCell ref="B29:H29"/>
    <mergeCell ref="B35:H35"/>
    <mergeCell ref="B45:H45"/>
    <mergeCell ref="B60:H60"/>
    <mergeCell ref="B64:H64"/>
    <mergeCell ref="B67:H67"/>
    <mergeCell ref="B77:H77"/>
    <mergeCell ref="B89:H89"/>
    <mergeCell ref="B95:H95"/>
    <mergeCell ref="C96:H96"/>
    <mergeCell ref="B104:H104"/>
    <mergeCell ref="C105:H105"/>
    <mergeCell ref="B121:H121"/>
    <mergeCell ref="B135:H135"/>
    <mergeCell ref="C158:H158"/>
    <mergeCell ref="C159:H159"/>
    <mergeCell ref="B152:H152"/>
    <mergeCell ref="C153:H153"/>
    <mergeCell ref="C154:H154"/>
    <mergeCell ref="C155:H155"/>
    <mergeCell ref="C156:H156"/>
    <mergeCell ref="C157:H157"/>
  </mergeCells>
  <printOptions/>
  <pageMargins left="0.8812500000000001" right="0.39375" top="0.7875" bottom="0.6590277777777778" header="0.5118110236220472" footer="0.39375"/>
  <pageSetup horizontalDpi="300" verticalDpi="300" orientation="landscape" paperSize="9" scale="62" r:id="rId1"/>
  <headerFooter alignWithMargins="0">
    <oddFooter>&amp;R&amp;"Times New Roman,Normalny"&amp;12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85" zoomScaleNormal="85" zoomScalePageLayoutView="0" workbookViewId="0" topLeftCell="A1">
      <selection activeCell="J4" sqref="J4"/>
    </sheetView>
  </sheetViews>
  <sheetFormatPr defaultColWidth="11.00390625" defaultRowHeight="12.75"/>
  <cols>
    <col min="1" max="1" width="12.28125" style="0" customWidth="1"/>
    <col min="2" max="2" width="7.421875" style="114" customWidth="1"/>
    <col min="3" max="3" width="43.00390625" style="2" customWidth="1"/>
    <col min="4" max="4" width="46.57421875" style="2" customWidth="1"/>
    <col min="5" max="5" width="25.421875" style="114" customWidth="1"/>
    <col min="6" max="6" width="9.7109375" style="114" customWidth="1"/>
    <col min="7" max="7" width="9.7109375" style="149" customWidth="1"/>
    <col min="8" max="8" width="9.7109375" style="150" customWidth="1"/>
    <col min="9" max="9" width="25.421875" style="207" customWidth="1"/>
    <col min="10" max="10" width="23.421875" style="208" customWidth="1"/>
    <col min="11" max="254" width="11.00390625" style="2" customWidth="1"/>
  </cols>
  <sheetData>
    <row r="1" spans="8:9" ht="26.25">
      <c r="H1" s="152"/>
      <c r="I1" s="13" t="s">
        <v>921</v>
      </c>
    </row>
    <row r="2" spans="2:10" ht="38.25" customHeight="1">
      <c r="B2" s="320" t="s">
        <v>922</v>
      </c>
      <c r="C2" s="320"/>
      <c r="D2" s="320"/>
      <c r="E2" s="320"/>
      <c r="F2" s="320"/>
      <c r="G2" s="320"/>
      <c r="H2" s="320"/>
      <c r="I2" s="119"/>
      <c r="J2" s="350"/>
    </row>
    <row r="3" spans="2:10" ht="102">
      <c r="B3" s="122" t="s">
        <v>2</v>
      </c>
      <c r="C3" s="122" t="s">
        <v>3</v>
      </c>
      <c r="D3" s="122" t="s">
        <v>4</v>
      </c>
      <c r="E3" s="122" t="s">
        <v>5</v>
      </c>
      <c r="F3" s="122" t="s">
        <v>6</v>
      </c>
      <c r="G3" s="123" t="s">
        <v>7</v>
      </c>
      <c r="H3" s="124" t="s">
        <v>8</v>
      </c>
      <c r="I3" s="122" t="s">
        <v>923</v>
      </c>
      <c r="J3" s="346" t="s">
        <v>1178</v>
      </c>
    </row>
    <row r="4" spans="2:10" ht="14.25" customHeight="1">
      <c r="B4" s="326" t="s">
        <v>248</v>
      </c>
      <c r="C4" s="326"/>
      <c r="D4" s="326"/>
      <c r="E4" s="326"/>
      <c r="F4" s="326"/>
      <c r="G4" s="326"/>
      <c r="H4" s="326">
        <f>G4*F4</f>
        <v>0</v>
      </c>
      <c r="I4" s="209"/>
      <c r="J4" s="346" t="s">
        <v>1179</v>
      </c>
    </row>
    <row r="5" spans="1:10" ht="51">
      <c r="A5">
        <v>21</v>
      </c>
      <c r="B5" s="140" t="s">
        <v>1098</v>
      </c>
      <c r="C5" s="253" t="s">
        <v>1096</v>
      </c>
      <c r="D5" s="33" t="s">
        <v>1097</v>
      </c>
      <c r="E5" s="210"/>
      <c r="F5" s="140"/>
      <c r="G5" s="178"/>
      <c r="H5" s="181"/>
      <c r="I5" s="388"/>
      <c r="J5" s="391"/>
    </row>
    <row r="6" spans="2:10" ht="25.5">
      <c r="B6" s="140" t="s">
        <v>1101</v>
      </c>
      <c r="C6" s="253" t="s">
        <v>1099</v>
      </c>
      <c r="D6" s="253" t="s">
        <v>1100</v>
      </c>
      <c r="E6" s="210"/>
      <c r="F6" s="140"/>
      <c r="G6" s="178"/>
      <c r="H6" s="181"/>
      <c r="I6" s="388"/>
      <c r="J6" s="391"/>
    </row>
    <row r="7" spans="1:10" ht="12.75">
      <c r="A7">
        <v>22</v>
      </c>
      <c r="B7" s="97"/>
      <c r="C7" s="94"/>
      <c r="D7" s="94"/>
      <c r="E7" s="98"/>
      <c r="F7" s="97"/>
      <c r="G7" s="99"/>
      <c r="H7" s="211"/>
      <c r="I7" s="389"/>
      <c r="J7" s="391"/>
    </row>
    <row r="8" spans="1:10" ht="12.75">
      <c r="A8">
        <v>23</v>
      </c>
      <c r="B8" s="97"/>
      <c r="C8" s="94"/>
      <c r="D8" s="94"/>
      <c r="E8" s="98"/>
      <c r="F8" s="97" t="s">
        <v>401</v>
      </c>
      <c r="G8" s="99"/>
      <c r="H8" s="100"/>
      <c r="I8" s="389"/>
      <c r="J8" s="391"/>
    </row>
    <row r="9" spans="1:10" ht="12.75">
      <c r="A9">
        <v>24</v>
      </c>
      <c r="B9" s="140"/>
      <c r="C9" s="33"/>
      <c r="D9" s="33"/>
      <c r="E9" s="210"/>
      <c r="F9" s="140"/>
      <c r="G9" s="178"/>
      <c r="H9" s="181"/>
      <c r="I9" s="388"/>
      <c r="J9" s="391"/>
    </row>
    <row r="10" spans="1:10" ht="14.25" customHeight="1">
      <c r="A10">
        <v>25</v>
      </c>
      <c r="B10" s="326" t="s">
        <v>924</v>
      </c>
      <c r="C10" s="326"/>
      <c r="D10" s="326"/>
      <c r="E10" s="326"/>
      <c r="F10" s="326"/>
      <c r="G10" s="326"/>
      <c r="H10" s="326"/>
      <c r="I10" s="388"/>
      <c r="J10" s="391"/>
    </row>
    <row r="11" spans="1:10" ht="76.5">
      <c r="A11">
        <v>26</v>
      </c>
      <c r="B11" s="140"/>
      <c r="C11" s="33" t="s">
        <v>925</v>
      </c>
      <c r="D11" s="25" t="s">
        <v>926</v>
      </c>
      <c r="E11" s="210"/>
      <c r="F11" s="140" t="s">
        <v>104</v>
      </c>
      <c r="G11" s="178"/>
      <c r="H11" s="181"/>
      <c r="I11" s="388" t="s">
        <v>927</v>
      </c>
      <c r="J11" s="391"/>
    </row>
    <row r="12" spans="1:10" ht="54.75" customHeight="1">
      <c r="A12">
        <v>27</v>
      </c>
      <c r="B12" s="140"/>
      <c r="C12" s="33" t="s">
        <v>928</v>
      </c>
      <c r="D12" s="25" t="s">
        <v>929</v>
      </c>
      <c r="E12" s="210"/>
      <c r="F12" s="140" t="s">
        <v>104</v>
      </c>
      <c r="G12" s="178"/>
      <c r="H12" s="181"/>
      <c r="I12" s="388" t="s">
        <v>930</v>
      </c>
      <c r="J12" s="391"/>
    </row>
    <row r="13" spans="1:10" ht="74.25" customHeight="1">
      <c r="A13">
        <v>28</v>
      </c>
      <c r="B13" s="140"/>
      <c r="C13" s="33" t="s">
        <v>931</v>
      </c>
      <c r="D13" s="25" t="s">
        <v>932</v>
      </c>
      <c r="E13" s="210"/>
      <c r="F13" s="140" t="s">
        <v>104</v>
      </c>
      <c r="G13" s="178"/>
      <c r="H13" s="181"/>
      <c r="I13" s="388" t="s">
        <v>933</v>
      </c>
      <c r="J13" s="391"/>
    </row>
    <row r="14" spans="1:10" ht="51">
      <c r="A14">
        <v>29</v>
      </c>
      <c r="B14" s="140"/>
      <c r="C14" s="33" t="s">
        <v>934</v>
      </c>
      <c r="D14" s="25" t="s">
        <v>935</v>
      </c>
      <c r="E14" s="210"/>
      <c r="F14" s="140" t="s">
        <v>104</v>
      </c>
      <c r="G14" s="178"/>
      <c r="H14" s="181"/>
      <c r="I14" s="388" t="s">
        <v>936</v>
      </c>
      <c r="J14" s="391"/>
    </row>
    <row r="15" spans="1:10" ht="18.75" customHeight="1">
      <c r="A15">
        <v>30</v>
      </c>
      <c r="B15" s="140"/>
      <c r="C15" s="33"/>
      <c r="D15" s="25"/>
      <c r="E15" s="210"/>
      <c r="F15" s="140"/>
      <c r="G15" s="178"/>
      <c r="H15" s="181"/>
      <c r="I15" s="388"/>
      <c r="J15" s="391"/>
    </row>
    <row r="16" spans="1:10" ht="78" customHeight="1">
      <c r="A16">
        <v>31</v>
      </c>
      <c r="B16" s="140"/>
      <c r="C16" s="33" t="s">
        <v>937</v>
      </c>
      <c r="D16" s="25" t="s">
        <v>938</v>
      </c>
      <c r="E16" s="212"/>
      <c r="F16" s="140" t="s">
        <v>104</v>
      </c>
      <c r="G16" s="178"/>
      <c r="H16" s="181"/>
      <c r="I16" s="388" t="s">
        <v>939</v>
      </c>
      <c r="J16" s="391"/>
    </row>
    <row r="17" spans="1:10" ht="69" customHeight="1">
      <c r="A17">
        <v>32</v>
      </c>
      <c r="B17" s="140"/>
      <c r="C17" s="33" t="s">
        <v>940</v>
      </c>
      <c r="D17" s="25" t="s">
        <v>941</v>
      </c>
      <c r="E17" s="210"/>
      <c r="F17" s="140" t="s">
        <v>104</v>
      </c>
      <c r="G17" s="178"/>
      <c r="H17" s="181"/>
      <c r="I17" s="388" t="s">
        <v>939</v>
      </c>
      <c r="J17" s="391"/>
    </row>
    <row r="18" spans="1:12" ht="102.75" customHeight="1">
      <c r="A18">
        <v>33</v>
      </c>
      <c r="B18" s="140"/>
      <c r="C18" s="251" t="s">
        <v>1086</v>
      </c>
      <c r="D18" s="251" t="s">
        <v>1087</v>
      </c>
      <c r="E18" s="25" t="s">
        <v>942</v>
      </c>
      <c r="F18" s="140" t="s">
        <v>943</v>
      </c>
      <c r="G18" s="178"/>
      <c r="H18" s="160"/>
      <c r="I18" s="390" t="s">
        <v>944</v>
      </c>
      <c r="J18" s="349"/>
      <c r="L18" s="2" t="s">
        <v>945</v>
      </c>
    </row>
    <row r="19" spans="1:10" ht="12.75">
      <c r="A19">
        <v>34</v>
      </c>
      <c r="B19" s="140"/>
      <c r="C19" s="33"/>
      <c r="D19" s="33"/>
      <c r="E19" s="210"/>
      <c r="F19" s="140"/>
      <c r="G19" s="178"/>
      <c r="H19" s="181"/>
      <c r="I19" s="388"/>
      <c r="J19" s="391"/>
    </row>
    <row r="20" spans="1:9" ht="12.75">
      <c r="A20">
        <v>35</v>
      </c>
      <c r="B20" s="97"/>
      <c r="C20" s="94"/>
      <c r="D20" s="94"/>
      <c r="E20" s="98"/>
      <c r="F20" s="98"/>
      <c r="G20" s="186" t="s">
        <v>400</v>
      </c>
      <c r="H20" s="211"/>
      <c r="I20" s="98"/>
    </row>
    <row r="21" spans="1:9" ht="12.75" customHeight="1">
      <c r="A21">
        <v>36</v>
      </c>
      <c r="B21" s="97"/>
      <c r="C21" s="94"/>
      <c r="D21" s="94"/>
      <c r="E21" s="98"/>
      <c r="F21" s="97"/>
      <c r="G21" s="99" t="s">
        <v>402</v>
      </c>
      <c r="H21" s="100"/>
      <c r="I21" s="98"/>
    </row>
    <row r="22" spans="2:9" ht="12.75" customHeight="1">
      <c r="B22" s="194"/>
      <c r="C22" s="314"/>
      <c r="D22" s="314"/>
      <c r="E22" s="314"/>
      <c r="F22" s="314"/>
      <c r="G22" s="314"/>
      <c r="H22" s="314"/>
      <c r="I22" s="196"/>
    </row>
    <row r="23" spans="2:9" ht="12.75" customHeight="1">
      <c r="B23" s="194"/>
      <c r="C23" s="314"/>
      <c r="D23" s="314"/>
      <c r="E23" s="314"/>
      <c r="F23" s="314"/>
      <c r="G23" s="314"/>
      <c r="H23" s="314"/>
      <c r="I23" s="196"/>
    </row>
    <row r="24" spans="2:9" ht="12.75" customHeight="1">
      <c r="B24" s="194"/>
      <c r="C24" s="314"/>
      <c r="D24" s="314"/>
      <c r="E24" s="314"/>
      <c r="F24" s="314"/>
      <c r="G24" s="314"/>
      <c r="H24" s="314"/>
      <c r="I24" s="196"/>
    </row>
    <row r="25" spans="2:9" ht="12.75" customHeight="1">
      <c r="B25" s="194"/>
      <c r="C25" s="314"/>
      <c r="D25" s="314"/>
      <c r="E25" s="314"/>
      <c r="F25" s="314"/>
      <c r="G25" s="314"/>
      <c r="H25" s="314"/>
      <c r="I25" s="196"/>
    </row>
    <row r="26" spans="2:9" ht="12.75" customHeight="1">
      <c r="B26" s="194"/>
      <c r="C26" s="314"/>
      <c r="D26" s="314"/>
      <c r="E26" s="314"/>
      <c r="F26" s="314"/>
      <c r="G26" s="314"/>
      <c r="H26" s="314"/>
      <c r="I26" s="196"/>
    </row>
    <row r="27" spans="2:9" ht="12.75">
      <c r="B27" s="146"/>
      <c r="C27" s="104"/>
      <c r="D27" s="104"/>
      <c r="E27" s="196"/>
      <c r="F27" s="196"/>
      <c r="G27" s="197"/>
      <c r="H27" s="198"/>
      <c r="I27" s="213"/>
    </row>
    <row r="28" spans="2:9" ht="12.75">
      <c r="B28" s="146"/>
      <c r="C28" s="101"/>
      <c r="D28" s="101"/>
      <c r="E28" s="146"/>
      <c r="F28" s="146"/>
      <c r="H28" s="199"/>
      <c r="I28" s="214"/>
    </row>
    <row r="29" spans="2:9" ht="12.75">
      <c r="B29" s="146"/>
      <c r="C29" s="101"/>
      <c r="D29" s="101"/>
      <c r="E29" s="146"/>
      <c r="F29" s="146"/>
      <c r="H29" s="199"/>
      <c r="I29" s="214"/>
    </row>
    <row r="30" spans="2:9" ht="12.75">
      <c r="B30" s="146"/>
      <c r="C30" s="108"/>
      <c r="D30" s="109"/>
      <c r="E30" s="201"/>
      <c r="F30" s="201"/>
      <c r="H30" s="199"/>
      <c r="I30" s="214"/>
    </row>
    <row r="31" spans="2:9" ht="12.75">
      <c r="B31" s="146"/>
      <c r="C31" s="109"/>
      <c r="D31" s="109"/>
      <c r="E31" s="201"/>
      <c r="F31" s="201"/>
      <c r="H31" s="199"/>
      <c r="I31" s="214"/>
    </row>
    <row r="32" spans="2:9" ht="12.75">
      <c r="B32" s="146"/>
      <c r="C32" s="109"/>
      <c r="D32" s="109"/>
      <c r="E32" s="201"/>
      <c r="F32" s="201"/>
      <c r="H32" s="199"/>
      <c r="I32" s="214"/>
    </row>
    <row r="33" spans="2:9" ht="12.75">
      <c r="B33" s="146"/>
      <c r="C33" s="109"/>
      <c r="D33" s="109"/>
      <c r="E33" s="201"/>
      <c r="F33" s="201"/>
      <c r="G33" s="202"/>
      <c r="H33" s="199"/>
      <c r="I33" s="214"/>
    </row>
    <row r="34" spans="2:9" ht="12.75">
      <c r="B34" s="146"/>
      <c r="C34" s="109"/>
      <c r="D34" s="109"/>
      <c r="E34" s="201"/>
      <c r="F34" s="201"/>
      <c r="G34" s="202"/>
      <c r="H34" s="199"/>
      <c r="I34" s="214"/>
    </row>
    <row r="35" spans="2:9" ht="12.75">
      <c r="B35" s="146"/>
      <c r="C35" s="109"/>
      <c r="D35" s="203"/>
      <c r="E35" s="215"/>
      <c r="F35" s="204"/>
      <c r="G35" s="202"/>
      <c r="H35" s="199"/>
      <c r="I35" s="214"/>
    </row>
    <row r="36" spans="2:9" ht="12.75">
      <c r="B36" s="146"/>
      <c r="C36" s="101"/>
      <c r="D36" s="101"/>
      <c r="E36" s="146"/>
      <c r="F36" s="146"/>
      <c r="H36" s="199"/>
      <c r="I36" s="214"/>
    </row>
    <row r="37" spans="2:9" ht="12.75">
      <c r="B37" s="146"/>
      <c r="C37" s="101"/>
      <c r="D37" s="101"/>
      <c r="E37" s="146"/>
      <c r="F37" s="146"/>
      <c r="H37" s="199"/>
      <c r="I37" s="214"/>
    </row>
    <row r="38" spans="2:9" ht="12.75">
      <c r="B38" s="146"/>
      <c r="C38" s="110"/>
      <c r="D38" s="101"/>
      <c r="E38" s="146"/>
      <c r="F38" s="146"/>
      <c r="H38" s="199"/>
      <c r="I38" s="214"/>
    </row>
    <row r="39" spans="2:9" ht="12.75">
      <c r="B39" s="146"/>
      <c r="C39" s="101"/>
      <c r="D39" s="101"/>
      <c r="E39" s="146"/>
      <c r="F39" s="146"/>
      <c r="H39" s="199"/>
      <c r="I39" s="214"/>
    </row>
    <row r="40" spans="2:9" ht="12.75">
      <c r="B40" s="146"/>
      <c r="C40" s="101"/>
      <c r="D40" s="101"/>
      <c r="E40" s="146"/>
      <c r="F40" s="146"/>
      <c r="H40" s="199"/>
      <c r="I40" s="214"/>
    </row>
    <row r="41" spans="2:9" ht="12.75">
      <c r="B41" s="146"/>
      <c r="C41" s="101"/>
      <c r="D41" s="101"/>
      <c r="E41" s="146"/>
      <c r="F41" s="146"/>
      <c r="H41" s="199"/>
      <c r="I41" s="214"/>
    </row>
    <row r="42" spans="2:9" ht="12.75">
      <c r="B42" s="146"/>
      <c r="C42" s="205"/>
      <c r="D42" s="101"/>
      <c r="E42" s="146"/>
      <c r="F42" s="146"/>
      <c r="H42" s="199"/>
      <c r="I42" s="214"/>
    </row>
    <row r="43" spans="2:9" ht="12.75">
      <c r="B43" s="146"/>
      <c r="C43" s="205"/>
      <c r="D43" s="101"/>
      <c r="E43" s="146"/>
      <c r="F43" s="146"/>
      <c r="H43" s="199"/>
      <c r="I43" s="214"/>
    </row>
    <row r="44" spans="2:9" ht="12.75">
      <c r="B44" s="146"/>
      <c r="C44" s="205"/>
      <c r="D44" s="101"/>
      <c r="E44" s="146"/>
      <c r="F44" s="146"/>
      <c r="H44" s="199"/>
      <c r="I44" s="214"/>
    </row>
    <row r="45" spans="2:9" ht="12.75">
      <c r="B45" s="146"/>
      <c r="C45" s="205"/>
      <c r="D45" s="101"/>
      <c r="E45" s="146"/>
      <c r="F45" s="146"/>
      <c r="H45" s="199"/>
      <c r="I45" s="214"/>
    </row>
    <row r="46" spans="2:9" ht="12.75">
      <c r="B46" s="146"/>
      <c r="C46" s="205"/>
      <c r="D46" s="101"/>
      <c r="E46" s="146"/>
      <c r="F46" s="146"/>
      <c r="H46" s="199"/>
      <c r="I46" s="214"/>
    </row>
    <row r="47" spans="2:9" ht="12.75">
      <c r="B47" s="146"/>
      <c r="C47" s="205"/>
      <c r="D47" s="101"/>
      <c r="E47" s="146"/>
      <c r="F47" s="146"/>
      <c r="H47" s="199"/>
      <c r="I47" s="214"/>
    </row>
    <row r="48" spans="2:9" ht="12.75">
      <c r="B48" s="146"/>
      <c r="C48" s="101"/>
      <c r="D48" s="101"/>
      <c r="E48" s="146"/>
      <c r="F48" s="146"/>
      <c r="H48" s="199"/>
      <c r="I48" s="214"/>
    </row>
    <row r="49" spans="2:9" ht="12.75">
      <c r="B49" s="146"/>
      <c r="C49" s="101"/>
      <c r="D49" s="101"/>
      <c r="E49" s="146"/>
      <c r="F49" s="146"/>
      <c r="H49" s="199"/>
      <c r="I49" s="214"/>
    </row>
    <row r="50" spans="2:9" ht="12.75">
      <c r="B50" s="146"/>
      <c r="C50" s="101"/>
      <c r="D50" s="101"/>
      <c r="E50" s="146"/>
      <c r="F50" s="146"/>
      <c r="H50" s="199"/>
      <c r="I50" s="214"/>
    </row>
    <row r="51" spans="2:9" ht="12.75">
      <c r="B51" s="146"/>
      <c r="C51" s="101"/>
      <c r="D51" s="101"/>
      <c r="E51" s="146"/>
      <c r="F51" s="146"/>
      <c r="H51" s="199"/>
      <c r="I51" s="214"/>
    </row>
    <row r="52" spans="2:9" ht="12.75">
      <c r="B52" s="146"/>
      <c r="C52" s="101"/>
      <c r="D52" s="101"/>
      <c r="E52" s="146"/>
      <c r="F52" s="146"/>
      <c r="H52" s="199"/>
      <c r="I52" s="214"/>
    </row>
    <row r="53" spans="2:9" ht="12.75">
      <c r="B53" s="146"/>
      <c r="C53" s="101"/>
      <c r="D53" s="101"/>
      <c r="E53" s="146"/>
      <c r="F53" s="146"/>
      <c r="H53" s="199"/>
      <c r="I53" s="214"/>
    </row>
    <row r="54" spans="2:9" ht="12.75">
      <c r="B54" s="146"/>
      <c r="C54" s="101"/>
      <c r="D54" s="101"/>
      <c r="E54" s="146"/>
      <c r="F54" s="146"/>
      <c r="H54" s="199"/>
      <c r="I54" s="214"/>
    </row>
    <row r="55" spans="2:9" ht="12.75">
      <c r="B55" s="146"/>
      <c r="C55" s="101"/>
      <c r="D55" s="101"/>
      <c r="E55" s="146"/>
      <c r="F55" s="146"/>
      <c r="H55" s="199"/>
      <c r="I55" s="210"/>
    </row>
    <row r="56" spans="2:9" ht="12.75">
      <c r="B56" s="146"/>
      <c r="C56" s="101"/>
      <c r="D56" s="101"/>
      <c r="E56" s="146"/>
      <c r="F56" s="146"/>
      <c r="H56" s="199"/>
      <c r="I56" s="210"/>
    </row>
    <row r="57" spans="2:9" ht="12.75">
      <c r="B57" s="146"/>
      <c r="C57" s="101"/>
      <c r="D57" s="101"/>
      <c r="E57" s="146"/>
      <c r="F57" s="146"/>
      <c r="H57" s="199"/>
      <c r="I57" s="210"/>
    </row>
    <row r="58" spans="2:9" ht="12.75">
      <c r="B58" s="146"/>
      <c r="C58" s="101"/>
      <c r="D58" s="101"/>
      <c r="E58" s="146"/>
      <c r="F58" s="146"/>
      <c r="H58" s="199"/>
      <c r="I58" s="210"/>
    </row>
    <row r="59" spans="2:9" ht="12.75">
      <c r="B59" s="146"/>
      <c r="C59" s="101"/>
      <c r="D59" s="101"/>
      <c r="E59" s="146"/>
      <c r="F59" s="146"/>
      <c r="H59" s="199"/>
      <c r="I59" s="210"/>
    </row>
    <row r="60" spans="2:9" ht="12.75">
      <c r="B60" s="146"/>
      <c r="C60" s="101"/>
      <c r="D60" s="101"/>
      <c r="E60" s="146"/>
      <c r="F60" s="146"/>
      <c r="H60" s="199"/>
      <c r="I60" s="210"/>
    </row>
    <row r="61" spans="2:9" ht="12.75">
      <c r="B61" s="146"/>
      <c r="C61" s="101"/>
      <c r="D61" s="101"/>
      <c r="E61" s="146"/>
      <c r="F61" s="146"/>
      <c r="H61" s="199"/>
      <c r="I61" s="210"/>
    </row>
    <row r="62" spans="2:9" ht="12.75">
      <c r="B62" s="146"/>
      <c r="C62" s="101"/>
      <c r="D62" s="101"/>
      <c r="E62" s="146"/>
      <c r="F62" s="146"/>
      <c r="H62" s="199"/>
      <c r="I62" s="210"/>
    </row>
    <row r="63" spans="2:9" ht="12.75">
      <c r="B63" s="146"/>
      <c r="C63" s="101"/>
      <c r="D63" s="101"/>
      <c r="E63" s="146"/>
      <c r="F63" s="146"/>
      <c r="H63" s="199"/>
      <c r="I63" s="210"/>
    </row>
    <row r="64" ht="12.75">
      <c r="B64" s="148"/>
    </row>
  </sheetData>
  <sheetProtection selectLockedCells="1" selectUnlockedCells="1"/>
  <mergeCells count="8">
    <mergeCell ref="C25:H25"/>
    <mergeCell ref="C26:H26"/>
    <mergeCell ref="B2:H2"/>
    <mergeCell ref="B4:H4"/>
    <mergeCell ref="B10:H10"/>
    <mergeCell ref="C22:H22"/>
    <mergeCell ref="C23:H23"/>
    <mergeCell ref="C24:H24"/>
  </mergeCells>
  <printOptions/>
  <pageMargins left="0.39375" right="0.39375" top="1.0527777777777778" bottom="0.6590277777777778" header="0.7875" footer="0.39375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5"/>
  <sheetViews>
    <sheetView zoomScale="85" zoomScaleNormal="85" zoomScalePageLayoutView="0" workbookViewId="0" topLeftCell="A1">
      <selection activeCell="J5" sqref="J5"/>
    </sheetView>
  </sheetViews>
  <sheetFormatPr defaultColWidth="11.421875" defaultRowHeight="12.75"/>
  <cols>
    <col min="1" max="1" width="14.8515625" style="1" customWidth="1"/>
    <col min="2" max="2" width="9.7109375" style="2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2" customWidth="1"/>
    <col min="7" max="7" width="9.7109375" style="3" customWidth="1"/>
    <col min="8" max="8" width="9.7109375" style="4" customWidth="1"/>
    <col min="9" max="9" width="25.421875" style="5" customWidth="1"/>
    <col min="10" max="10" width="21.421875" style="57" customWidth="1"/>
  </cols>
  <sheetData>
    <row r="1" spans="8:9" ht="12.75">
      <c r="H1" s="9"/>
      <c r="I1" s="10"/>
    </row>
    <row r="2" spans="8:9" ht="26.25">
      <c r="H2" s="9"/>
      <c r="I2" s="13" t="s">
        <v>946</v>
      </c>
    </row>
    <row r="3" spans="2:10" ht="20.25" customHeight="1">
      <c r="B3" s="327" t="s">
        <v>947</v>
      </c>
      <c r="C3" s="327"/>
      <c r="D3" s="327"/>
      <c r="E3" s="327"/>
      <c r="F3" s="327"/>
      <c r="G3" s="327"/>
      <c r="H3" s="327"/>
      <c r="I3" s="335"/>
      <c r="J3" s="350"/>
    </row>
    <row r="4" spans="2:10" ht="76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7" t="s">
        <v>7</v>
      </c>
      <c r="H4" s="17" t="s">
        <v>8</v>
      </c>
      <c r="I4" s="336" t="s">
        <v>9</v>
      </c>
      <c r="J4" s="346" t="s">
        <v>1178</v>
      </c>
    </row>
    <row r="5" spans="2:10" ht="14.25" customHeight="1">
      <c r="B5" s="328" t="s">
        <v>327</v>
      </c>
      <c r="C5" s="328"/>
      <c r="D5" s="328"/>
      <c r="E5" s="328"/>
      <c r="F5" s="328"/>
      <c r="G5" s="328"/>
      <c r="H5" s="328">
        <f>G5*F5</f>
        <v>0</v>
      </c>
      <c r="I5" s="337"/>
      <c r="J5" s="346" t="s">
        <v>1179</v>
      </c>
    </row>
    <row r="6" spans="1:10" ht="12.75">
      <c r="A6" s="1">
        <v>1</v>
      </c>
      <c r="B6" s="299" t="s">
        <v>948</v>
      </c>
      <c r="C6" s="300" t="s">
        <v>949</v>
      </c>
      <c r="D6" s="299"/>
      <c r="E6" s="299"/>
      <c r="F6" s="299" t="s">
        <v>104</v>
      </c>
      <c r="G6" s="299"/>
      <c r="H6" s="299"/>
      <c r="I6" s="338"/>
      <c r="J6" s="347"/>
    </row>
    <row r="7" spans="1:10" ht="12.75">
      <c r="A7" s="1">
        <v>2</v>
      </c>
      <c r="B7" s="299" t="s">
        <v>948</v>
      </c>
      <c r="C7" s="300" t="s">
        <v>950</v>
      </c>
      <c r="D7" s="299"/>
      <c r="E7" s="299"/>
      <c r="F7" s="299" t="s">
        <v>418</v>
      </c>
      <c r="G7" s="299"/>
      <c r="H7" s="299"/>
      <c r="I7" s="338"/>
      <c r="J7" s="347"/>
    </row>
    <row r="8" spans="1:10" ht="127.5">
      <c r="A8" s="1">
        <v>3</v>
      </c>
      <c r="B8" s="297" t="s">
        <v>951</v>
      </c>
      <c r="C8" s="298" t="s">
        <v>952</v>
      </c>
      <c r="D8" s="301" t="s">
        <v>1116</v>
      </c>
      <c r="E8" s="306"/>
      <c r="F8" s="307">
        <v>2</v>
      </c>
      <c r="G8" s="287"/>
      <c r="H8" s="288"/>
      <c r="I8" s="339" t="s">
        <v>953</v>
      </c>
      <c r="J8" s="347"/>
    </row>
    <row r="9" spans="1:10" ht="51">
      <c r="A9" s="1">
        <v>4</v>
      </c>
      <c r="B9" s="49" t="s">
        <v>954</v>
      </c>
      <c r="C9" s="25" t="s">
        <v>955</v>
      </c>
      <c r="D9" s="302" t="s">
        <v>956</v>
      </c>
      <c r="E9" s="306"/>
      <c r="F9" s="307">
        <v>3</v>
      </c>
      <c r="G9" s="287"/>
      <c r="H9" s="288"/>
      <c r="I9" s="340" t="s">
        <v>396</v>
      </c>
      <c r="J9" s="347"/>
    </row>
    <row r="10" spans="1:10" ht="38.25">
      <c r="A10" s="1">
        <v>5</v>
      </c>
      <c r="B10" s="49" t="s">
        <v>957</v>
      </c>
      <c r="C10" s="25" t="s">
        <v>958</v>
      </c>
      <c r="D10" s="302" t="s">
        <v>959</v>
      </c>
      <c r="E10" s="306"/>
      <c r="F10" s="307">
        <v>1</v>
      </c>
      <c r="G10" s="287"/>
      <c r="H10" s="288"/>
      <c r="I10" s="340" t="s">
        <v>396</v>
      </c>
      <c r="J10" s="347"/>
    </row>
    <row r="11" spans="1:10" ht="38.25">
      <c r="A11" s="1">
        <v>6</v>
      </c>
      <c r="B11" s="49" t="s">
        <v>960</v>
      </c>
      <c r="C11" s="25" t="s">
        <v>961</v>
      </c>
      <c r="D11" s="302" t="s">
        <v>962</v>
      </c>
      <c r="E11" s="308" t="s">
        <v>963</v>
      </c>
      <c r="F11" s="307">
        <v>11</v>
      </c>
      <c r="G11" s="287"/>
      <c r="H11" s="288"/>
      <c r="I11" s="340"/>
      <c r="J11" s="347"/>
    </row>
    <row r="12" spans="1:10" ht="51">
      <c r="A12" s="1">
        <v>7</v>
      </c>
      <c r="B12" s="49" t="s">
        <v>964</v>
      </c>
      <c r="C12" s="25" t="s">
        <v>965</v>
      </c>
      <c r="D12" s="303" t="s">
        <v>1111</v>
      </c>
      <c r="E12" s="306"/>
      <c r="F12" s="307">
        <v>1</v>
      </c>
      <c r="G12" s="287"/>
      <c r="H12" s="288"/>
      <c r="I12" s="341" t="s">
        <v>966</v>
      </c>
      <c r="J12" s="348"/>
    </row>
    <row r="13" spans="1:12" ht="51">
      <c r="A13" s="1">
        <v>8</v>
      </c>
      <c r="B13" s="49" t="s">
        <v>967</v>
      </c>
      <c r="C13" s="26" t="s">
        <v>968</v>
      </c>
      <c r="D13" s="302" t="s">
        <v>1125</v>
      </c>
      <c r="E13" s="306"/>
      <c r="F13" s="307">
        <v>1</v>
      </c>
      <c r="G13" s="287"/>
      <c r="H13" s="288"/>
      <c r="I13" s="341" t="s">
        <v>969</v>
      </c>
      <c r="J13" s="348"/>
      <c r="L13" s="218"/>
    </row>
    <row r="14" spans="1:10" ht="44.25" customHeight="1">
      <c r="A14" s="1">
        <v>9</v>
      </c>
      <c r="B14" s="281" t="s">
        <v>970</v>
      </c>
      <c r="C14" s="282" t="s">
        <v>971</v>
      </c>
      <c r="D14" s="304" t="s">
        <v>972</v>
      </c>
      <c r="E14" s="286"/>
      <c r="F14" s="285">
        <v>1</v>
      </c>
      <c r="G14" s="287"/>
      <c r="H14" s="288"/>
      <c r="I14" s="342"/>
      <c r="J14" s="349"/>
    </row>
    <row r="15" spans="1:10" ht="76.5">
      <c r="A15" s="1">
        <v>10</v>
      </c>
      <c r="B15" s="283" t="s">
        <v>1024</v>
      </c>
      <c r="C15" s="284" t="s">
        <v>1022</v>
      </c>
      <c r="D15" s="305" t="s">
        <v>1023</v>
      </c>
      <c r="E15" s="286"/>
      <c r="F15" s="285">
        <v>1</v>
      </c>
      <c r="G15" s="287"/>
      <c r="H15" s="288"/>
      <c r="I15" s="343"/>
      <c r="J15" s="349"/>
    </row>
    <row r="16" spans="1:10" ht="50.25" customHeight="1">
      <c r="A16" s="1">
        <v>11</v>
      </c>
      <c r="B16" s="283" t="s">
        <v>1025</v>
      </c>
      <c r="C16" s="284" t="s">
        <v>1026</v>
      </c>
      <c r="D16" s="285" t="s">
        <v>1027</v>
      </c>
      <c r="E16" s="286"/>
      <c r="F16" s="285">
        <v>1</v>
      </c>
      <c r="G16" s="287"/>
      <c r="H16" s="288"/>
      <c r="I16" s="305"/>
      <c r="J16" s="349"/>
    </row>
    <row r="17" spans="1:10" ht="39" customHeight="1">
      <c r="A17" s="1">
        <v>12</v>
      </c>
      <c r="B17" s="283" t="s">
        <v>1029</v>
      </c>
      <c r="C17" s="284" t="s">
        <v>1028</v>
      </c>
      <c r="D17" s="285" t="s">
        <v>1030</v>
      </c>
      <c r="E17" s="286"/>
      <c r="F17" s="285">
        <v>1</v>
      </c>
      <c r="G17" s="287"/>
      <c r="H17" s="288"/>
      <c r="I17" s="305"/>
      <c r="J17" s="349"/>
    </row>
    <row r="18" spans="1:10" ht="51">
      <c r="A18" s="1">
        <v>13</v>
      </c>
      <c r="B18" s="283" t="s">
        <v>1031</v>
      </c>
      <c r="C18" s="284" t="s">
        <v>1032</v>
      </c>
      <c r="D18" s="285" t="s">
        <v>1034</v>
      </c>
      <c r="E18" s="285" t="s">
        <v>1033</v>
      </c>
      <c r="F18" s="285">
        <v>1</v>
      </c>
      <c r="G18" s="287"/>
      <c r="H18" s="288"/>
      <c r="I18" s="305"/>
      <c r="J18" s="349"/>
    </row>
    <row r="19" spans="1:10" ht="38.25">
      <c r="A19" s="1">
        <v>14</v>
      </c>
      <c r="B19" s="283" t="s">
        <v>1036</v>
      </c>
      <c r="C19" s="284" t="s">
        <v>1035</v>
      </c>
      <c r="D19" s="285" t="s">
        <v>1038</v>
      </c>
      <c r="E19" s="285" t="s">
        <v>1037</v>
      </c>
      <c r="F19" s="285">
        <v>1</v>
      </c>
      <c r="G19" s="287"/>
      <c r="H19" s="288"/>
      <c r="I19" s="305"/>
      <c r="J19" s="349"/>
    </row>
    <row r="20" spans="1:10" ht="63.75">
      <c r="A20" s="1">
        <v>15</v>
      </c>
      <c r="B20" s="283" t="s">
        <v>1040</v>
      </c>
      <c r="C20" s="284" t="s">
        <v>1039</v>
      </c>
      <c r="D20" s="289" t="s">
        <v>1041</v>
      </c>
      <c r="E20" s="286"/>
      <c r="F20" s="285">
        <v>1</v>
      </c>
      <c r="G20" s="287"/>
      <c r="H20" s="288"/>
      <c r="I20" s="305"/>
      <c r="J20" s="349"/>
    </row>
    <row r="21" spans="1:10" ht="63.75">
      <c r="A21" s="1">
        <v>16</v>
      </c>
      <c r="B21" s="283" t="s">
        <v>1043</v>
      </c>
      <c r="C21" s="284" t="s">
        <v>1042</v>
      </c>
      <c r="D21" s="285" t="s">
        <v>1044</v>
      </c>
      <c r="E21" s="286"/>
      <c r="F21" s="285">
        <v>1</v>
      </c>
      <c r="G21" s="287"/>
      <c r="H21" s="288"/>
      <c r="I21" s="305"/>
      <c r="J21" s="349"/>
    </row>
    <row r="22" spans="1:10" ht="38.25">
      <c r="A22" s="1">
        <v>17</v>
      </c>
      <c r="B22" s="283" t="s">
        <v>1046</v>
      </c>
      <c r="C22" s="284" t="s">
        <v>1045</v>
      </c>
      <c r="D22" s="285" t="s">
        <v>1047</v>
      </c>
      <c r="E22" s="286"/>
      <c r="F22" s="285">
        <v>1</v>
      </c>
      <c r="G22" s="287"/>
      <c r="H22" s="288"/>
      <c r="I22" s="305"/>
      <c r="J22" s="349"/>
    </row>
    <row r="23" spans="1:10" ht="21" customHeight="1">
      <c r="A23" s="1">
        <v>18</v>
      </c>
      <c r="B23" s="283" t="s">
        <v>1049</v>
      </c>
      <c r="C23" s="284" t="s">
        <v>1048</v>
      </c>
      <c r="D23" s="285" t="s">
        <v>1050</v>
      </c>
      <c r="E23" s="286"/>
      <c r="F23" s="285">
        <v>1</v>
      </c>
      <c r="G23" s="287"/>
      <c r="H23" s="288"/>
      <c r="I23" s="305"/>
      <c r="J23" s="349"/>
    </row>
    <row r="24" spans="1:10" ht="39.75" customHeight="1">
      <c r="A24" s="1">
        <v>19</v>
      </c>
      <c r="B24" s="283" t="s">
        <v>1053</v>
      </c>
      <c r="C24" s="284" t="s">
        <v>1051</v>
      </c>
      <c r="D24" s="285" t="s">
        <v>1052</v>
      </c>
      <c r="E24" s="286"/>
      <c r="F24" s="285">
        <v>1</v>
      </c>
      <c r="G24" s="287"/>
      <c r="H24" s="288"/>
      <c r="I24" s="305"/>
      <c r="J24" s="349"/>
    </row>
    <row r="25" spans="1:10" ht="39.75" customHeight="1">
      <c r="A25" s="1">
        <v>20</v>
      </c>
      <c r="B25" s="283" t="s">
        <v>1056</v>
      </c>
      <c r="C25" s="284" t="s">
        <v>1054</v>
      </c>
      <c r="D25" s="285" t="s">
        <v>1055</v>
      </c>
      <c r="E25" s="286"/>
      <c r="F25" s="285">
        <v>2</v>
      </c>
      <c r="G25" s="287"/>
      <c r="H25" s="288"/>
      <c r="I25" s="305"/>
      <c r="J25" s="349"/>
    </row>
    <row r="26" spans="1:10" ht="89.25" customHeight="1">
      <c r="A26" s="1">
        <v>21</v>
      </c>
      <c r="B26" s="283" t="s">
        <v>1062</v>
      </c>
      <c r="C26" s="284" t="s">
        <v>1057</v>
      </c>
      <c r="D26" s="285" t="s">
        <v>1060</v>
      </c>
      <c r="E26" s="285" t="s">
        <v>1058</v>
      </c>
      <c r="F26" s="285">
        <v>1</v>
      </c>
      <c r="G26" s="287"/>
      <c r="H26" s="288"/>
      <c r="I26" s="305" t="s">
        <v>1059</v>
      </c>
      <c r="J26" s="349"/>
    </row>
    <row r="27" spans="1:10" ht="25.5" customHeight="1">
      <c r="A27" s="1">
        <v>22</v>
      </c>
      <c r="B27" s="283" t="s">
        <v>1063</v>
      </c>
      <c r="C27" s="284" t="s">
        <v>1061</v>
      </c>
      <c r="D27" s="285" t="s">
        <v>1064</v>
      </c>
      <c r="E27" s="285"/>
      <c r="F27" s="285">
        <v>5</v>
      </c>
      <c r="G27" s="287"/>
      <c r="H27" s="288"/>
      <c r="I27" s="305"/>
      <c r="J27" s="349"/>
    </row>
    <row r="28" spans="1:10" ht="29.25" customHeight="1">
      <c r="A28" s="1">
        <v>23</v>
      </c>
      <c r="B28" s="283" t="s">
        <v>1025</v>
      </c>
      <c r="C28" s="284" t="s">
        <v>1065</v>
      </c>
      <c r="D28" s="285" t="s">
        <v>1066</v>
      </c>
      <c r="E28" s="285"/>
      <c r="F28" s="285">
        <v>5</v>
      </c>
      <c r="G28" s="287"/>
      <c r="H28" s="288"/>
      <c r="I28" s="305"/>
      <c r="J28" s="349"/>
    </row>
    <row r="29" spans="1:10" ht="89.25" customHeight="1">
      <c r="A29" s="1">
        <v>24</v>
      </c>
      <c r="B29" s="283" t="s">
        <v>1069</v>
      </c>
      <c r="C29" s="284" t="s">
        <v>1067</v>
      </c>
      <c r="D29" s="285" t="s">
        <v>1068</v>
      </c>
      <c r="E29" s="285"/>
      <c r="F29" s="285">
        <v>5</v>
      </c>
      <c r="G29" s="287"/>
      <c r="H29" s="288"/>
      <c r="I29" s="305"/>
      <c r="J29" s="349"/>
    </row>
    <row r="30" spans="1:10" ht="89.25" customHeight="1">
      <c r="A30" s="1">
        <v>25</v>
      </c>
      <c r="B30" s="283" t="s">
        <v>1076</v>
      </c>
      <c r="C30" s="284" t="s">
        <v>1071</v>
      </c>
      <c r="D30" s="285" t="s">
        <v>1079</v>
      </c>
      <c r="E30" s="285"/>
      <c r="F30" s="285">
        <v>5</v>
      </c>
      <c r="G30" s="287"/>
      <c r="H30" s="288"/>
      <c r="I30" s="305"/>
      <c r="J30" s="349"/>
    </row>
    <row r="31" spans="1:10" ht="89.25" customHeight="1">
      <c r="A31" s="1">
        <v>26</v>
      </c>
      <c r="B31" s="283" t="s">
        <v>1049</v>
      </c>
      <c r="C31" s="284" t="s">
        <v>1070</v>
      </c>
      <c r="D31" s="285" t="s">
        <v>1080</v>
      </c>
      <c r="E31" s="285"/>
      <c r="F31" s="285">
        <v>1</v>
      </c>
      <c r="G31" s="287"/>
      <c r="H31" s="288"/>
      <c r="I31" s="305"/>
      <c r="J31" s="349"/>
    </row>
    <row r="32" spans="1:10" ht="89.25" customHeight="1">
      <c r="A32" s="1">
        <v>27</v>
      </c>
      <c r="B32" s="283" t="s">
        <v>1077</v>
      </c>
      <c r="C32" s="284" t="s">
        <v>1072</v>
      </c>
      <c r="D32" s="285" t="s">
        <v>1081</v>
      </c>
      <c r="E32" s="285"/>
      <c r="F32" s="285">
        <v>5</v>
      </c>
      <c r="G32" s="287"/>
      <c r="H32" s="288"/>
      <c r="I32" s="305"/>
      <c r="J32" s="349"/>
    </row>
    <row r="33" spans="1:10" ht="89.25" customHeight="1">
      <c r="A33" s="1">
        <v>28</v>
      </c>
      <c r="B33" s="283" t="s">
        <v>1078</v>
      </c>
      <c r="C33" s="284" t="s">
        <v>1073</v>
      </c>
      <c r="D33" s="285" t="s">
        <v>1082</v>
      </c>
      <c r="E33" s="285"/>
      <c r="F33" s="285">
        <v>2</v>
      </c>
      <c r="G33" s="287"/>
      <c r="H33" s="288"/>
      <c r="I33" s="305"/>
      <c r="J33" s="349"/>
    </row>
    <row r="34" spans="1:10" ht="89.25" customHeight="1">
      <c r="A34" s="1">
        <v>29</v>
      </c>
      <c r="B34" s="283" t="s">
        <v>1063</v>
      </c>
      <c r="C34" s="284" t="s">
        <v>1074</v>
      </c>
      <c r="D34" s="285" t="s">
        <v>1083</v>
      </c>
      <c r="E34" s="285"/>
      <c r="F34" s="285">
        <v>3</v>
      </c>
      <c r="G34" s="287"/>
      <c r="H34" s="288"/>
      <c r="I34" s="305"/>
      <c r="J34" s="349"/>
    </row>
    <row r="35" spans="1:10" ht="89.25" customHeight="1">
      <c r="A35" s="1">
        <v>39</v>
      </c>
      <c r="B35" s="283" t="s">
        <v>1046</v>
      </c>
      <c r="C35" s="284" t="s">
        <v>1075</v>
      </c>
      <c r="D35" s="285" t="s">
        <v>1084</v>
      </c>
      <c r="E35" s="285"/>
      <c r="F35" s="285">
        <v>3</v>
      </c>
      <c r="G35" s="287"/>
      <c r="H35" s="288"/>
      <c r="I35" s="305"/>
      <c r="J35" s="349"/>
    </row>
    <row r="36" spans="2:10" ht="89.25" customHeight="1">
      <c r="B36" s="283" t="s">
        <v>1113</v>
      </c>
      <c r="C36" s="284" t="s">
        <v>1112</v>
      </c>
      <c r="D36" s="290" t="s">
        <v>1114</v>
      </c>
      <c r="E36" s="285"/>
      <c r="F36" s="285">
        <v>1</v>
      </c>
      <c r="G36" s="287"/>
      <c r="H36" s="288"/>
      <c r="I36" s="305" t="s">
        <v>1115</v>
      </c>
      <c r="J36" s="349"/>
    </row>
    <row r="37" spans="2:10" ht="89.25" customHeight="1">
      <c r="B37" s="283" t="s">
        <v>1119</v>
      </c>
      <c r="C37" s="284" t="s">
        <v>1117</v>
      </c>
      <c r="D37" s="290" t="s">
        <v>1121</v>
      </c>
      <c r="E37" s="285"/>
      <c r="F37" s="285">
        <v>34</v>
      </c>
      <c r="G37" s="287"/>
      <c r="H37" s="288"/>
      <c r="I37" s="305" t="s">
        <v>1118</v>
      </c>
      <c r="J37" s="349"/>
    </row>
    <row r="38" spans="2:10" ht="89.25" customHeight="1">
      <c r="B38" s="283" t="s">
        <v>1122</v>
      </c>
      <c r="C38" s="284" t="s">
        <v>1117</v>
      </c>
      <c r="D38" s="290" t="s">
        <v>1130</v>
      </c>
      <c r="E38" s="285"/>
      <c r="F38" s="285">
        <v>26</v>
      </c>
      <c r="G38" s="287"/>
      <c r="H38" s="288"/>
      <c r="I38" s="305" t="s">
        <v>1120</v>
      </c>
      <c r="J38" s="349"/>
    </row>
    <row r="39" spans="2:10" ht="266.25" customHeight="1">
      <c r="B39" s="283" t="s">
        <v>1124</v>
      </c>
      <c r="C39" s="284" t="s">
        <v>1126</v>
      </c>
      <c r="D39" s="291" t="s">
        <v>1123</v>
      </c>
      <c r="E39" s="285"/>
      <c r="F39" s="285" t="s">
        <v>1129</v>
      </c>
      <c r="G39" s="287"/>
      <c r="H39" s="288"/>
      <c r="I39" s="305"/>
      <c r="J39" s="349"/>
    </row>
    <row r="40" spans="2:10" ht="266.25" customHeight="1">
      <c r="B40" s="283"/>
      <c r="C40" s="284" t="s">
        <v>1127</v>
      </c>
      <c r="D40" s="291" t="s">
        <v>1128</v>
      </c>
      <c r="E40" s="285"/>
      <c r="F40" s="285">
        <v>1</v>
      </c>
      <c r="G40" s="287"/>
      <c r="H40" s="288"/>
      <c r="I40" s="305"/>
      <c r="J40" s="349"/>
    </row>
    <row r="41" spans="2:10" ht="266.25" customHeight="1">
      <c r="B41" s="283" t="s">
        <v>1133</v>
      </c>
      <c r="C41" s="284" t="s">
        <v>1132</v>
      </c>
      <c r="D41" s="291" t="s">
        <v>1131</v>
      </c>
      <c r="E41" s="285"/>
      <c r="F41" s="285">
        <v>26</v>
      </c>
      <c r="G41" s="287"/>
      <c r="H41" s="288"/>
      <c r="I41" s="305"/>
      <c r="J41" s="349"/>
    </row>
    <row r="42" spans="2:10" ht="266.25" customHeight="1">
      <c r="B42" s="283" t="s">
        <v>1137</v>
      </c>
      <c r="C42" s="284" t="s">
        <v>1154</v>
      </c>
      <c r="D42" s="291" t="s">
        <v>1135</v>
      </c>
      <c r="E42" s="285"/>
      <c r="F42" s="285">
        <v>26</v>
      </c>
      <c r="G42" s="287"/>
      <c r="H42" s="288"/>
      <c r="I42" s="305" t="s">
        <v>1134</v>
      </c>
      <c r="J42" s="349"/>
    </row>
    <row r="43" spans="2:10" ht="276.75" customHeight="1">
      <c r="B43" s="283" t="s">
        <v>1113</v>
      </c>
      <c r="C43" s="284" t="s">
        <v>1138</v>
      </c>
      <c r="D43" s="291" t="s">
        <v>1136</v>
      </c>
      <c r="E43" s="285"/>
      <c r="F43" s="285">
        <v>3</v>
      </c>
      <c r="G43" s="287"/>
      <c r="H43" s="288"/>
      <c r="I43" s="305"/>
      <c r="J43" s="349"/>
    </row>
    <row r="44" spans="2:10" ht="276.75" customHeight="1">
      <c r="B44" s="283" t="s">
        <v>1141</v>
      </c>
      <c r="C44" s="284" t="s">
        <v>1139</v>
      </c>
      <c r="D44" s="291" t="s">
        <v>1140</v>
      </c>
      <c r="E44" s="285"/>
      <c r="F44" s="285">
        <v>2</v>
      </c>
      <c r="G44" s="287"/>
      <c r="H44" s="288"/>
      <c r="I44" s="305"/>
      <c r="J44" s="349"/>
    </row>
    <row r="45" spans="2:10" ht="276.75" customHeight="1">
      <c r="B45" s="283" t="s">
        <v>1144</v>
      </c>
      <c r="C45" s="284" t="s">
        <v>1143</v>
      </c>
      <c r="D45" s="291" t="s">
        <v>1145</v>
      </c>
      <c r="E45" s="285"/>
      <c r="F45" s="285" t="s">
        <v>1129</v>
      </c>
      <c r="G45" s="287"/>
      <c r="H45" s="288"/>
      <c r="I45" s="305"/>
      <c r="J45" s="349"/>
    </row>
    <row r="46" spans="2:10" ht="276.75" customHeight="1">
      <c r="B46" s="283" t="s">
        <v>1152</v>
      </c>
      <c r="C46" s="284" t="s">
        <v>1151</v>
      </c>
      <c r="D46" s="291" t="s">
        <v>1153</v>
      </c>
      <c r="E46" s="285"/>
      <c r="F46" s="285" t="s">
        <v>1129</v>
      </c>
      <c r="G46" s="287"/>
      <c r="H46" s="288"/>
      <c r="I46" s="305"/>
      <c r="J46" s="349"/>
    </row>
    <row r="47" spans="2:10" ht="276.75" customHeight="1">
      <c r="B47" s="25" t="s">
        <v>1162</v>
      </c>
      <c r="C47" s="25" t="s">
        <v>1163</v>
      </c>
      <c r="D47" s="25" t="s">
        <v>1164</v>
      </c>
      <c r="E47" s="25" t="s">
        <v>1175</v>
      </c>
      <c r="F47" s="25">
        <v>130</v>
      </c>
      <c r="G47" s="25"/>
      <c r="H47" s="313"/>
      <c r="I47" s="305"/>
      <c r="J47" s="349"/>
    </row>
    <row r="48" spans="2:10" ht="276.75" customHeight="1">
      <c r="B48" s="25" t="s">
        <v>1165</v>
      </c>
      <c r="C48" s="25" t="s">
        <v>1166</v>
      </c>
      <c r="D48" s="25" t="s">
        <v>1167</v>
      </c>
      <c r="E48" s="25" t="s">
        <v>1176</v>
      </c>
      <c r="F48" s="25">
        <v>30</v>
      </c>
      <c r="G48" s="25"/>
      <c r="H48" s="313"/>
      <c r="I48" s="305"/>
      <c r="J48" s="349"/>
    </row>
    <row r="49" spans="2:10" ht="276.75" customHeight="1">
      <c r="B49" s="25" t="s">
        <v>1168</v>
      </c>
      <c r="C49" s="25" t="s">
        <v>1169</v>
      </c>
      <c r="D49" s="25" t="s">
        <v>1170</v>
      </c>
      <c r="E49" s="25" t="s">
        <v>1177</v>
      </c>
      <c r="F49" s="25">
        <v>40</v>
      </c>
      <c r="G49" s="25">
        <v>500</v>
      </c>
      <c r="H49" s="313"/>
      <c r="I49" s="305"/>
      <c r="J49" s="349"/>
    </row>
    <row r="50" spans="2:10" ht="276.75" customHeight="1">
      <c r="B50" s="25" t="s">
        <v>1171</v>
      </c>
      <c r="C50" s="25" t="s">
        <v>1172</v>
      </c>
      <c r="D50" s="25" t="s">
        <v>1173</v>
      </c>
      <c r="E50" s="25" t="s">
        <v>1174</v>
      </c>
      <c r="F50" s="25">
        <v>63</v>
      </c>
      <c r="G50" s="25"/>
      <c r="H50" s="313"/>
      <c r="I50" s="305"/>
      <c r="J50" s="349"/>
    </row>
    <row r="51" spans="1:10" ht="12.75">
      <c r="A51" s="1">
        <v>31</v>
      </c>
      <c r="B51" s="311"/>
      <c r="C51" s="311"/>
      <c r="D51" s="311"/>
      <c r="E51" s="311"/>
      <c r="F51" s="311"/>
      <c r="G51" s="311"/>
      <c r="H51" s="312"/>
      <c r="I51" s="344"/>
      <c r="J51" s="347"/>
    </row>
    <row r="52" spans="1:10" ht="12.75">
      <c r="A52" s="1">
        <v>32</v>
      </c>
      <c r="B52" s="293"/>
      <c r="C52" s="292"/>
      <c r="D52" s="292"/>
      <c r="E52" s="294"/>
      <c r="F52" s="293"/>
      <c r="G52" s="295" t="s">
        <v>402</v>
      </c>
      <c r="H52" s="296"/>
      <c r="I52" s="345"/>
      <c r="J52" s="347"/>
    </row>
    <row r="53" ht="12.75">
      <c r="I53" s="10"/>
    </row>
    <row r="54" spans="2:10" ht="12.75">
      <c r="B54" s="101"/>
      <c r="C54" s="101"/>
      <c r="D54" s="101"/>
      <c r="E54" s="101"/>
      <c r="F54" s="101"/>
      <c r="G54" s="101"/>
      <c r="H54" s="101"/>
      <c r="I54" s="101"/>
      <c r="J54"/>
    </row>
    <row r="55" ht="12.75">
      <c r="I55" s="10"/>
    </row>
    <row r="56" spans="2:10" ht="12.75">
      <c r="B56" s="101"/>
      <c r="C56" s="101"/>
      <c r="D56" s="101"/>
      <c r="E56" s="101"/>
      <c r="F56" s="101"/>
      <c r="G56" s="101"/>
      <c r="H56" s="101"/>
      <c r="I56" s="101"/>
      <c r="J56"/>
    </row>
    <row r="57" spans="2:10" ht="12.75">
      <c r="B57" s="101"/>
      <c r="C57" s="189"/>
      <c r="D57" s="101"/>
      <c r="E57" s="101"/>
      <c r="F57" s="101"/>
      <c r="G57" s="101"/>
      <c r="H57" s="101"/>
      <c r="I57" s="101"/>
      <c r="J57"/>
    </row>
    <row r="58" spans="2:10" ht="12.75">
      <c r="B58" s="101"/>
      <c r="C58" s="101"/>
      <c r="D58" s="101"/>
      <c r="E58" s="101"/>
      <c r="F58" s="101"/>
      <c r="G58" s="101"/>
      <c r="H58" s="101"/>
      <c r="I58" s="101"/>
      <c r="J58"/>
    </row>
    <row r="59" spans="2:10" ht="12.75">
      <c r="B59" s="101"/>
      <c r="C59" s="101"/>
      <c r="D59" s="101"/>
      <c r="E59" s="101"/>
      <c r="F59" s="101"/>
      <c r="G59" s="101"/>
      <c r="H59" s="101"/>
      <c r="I59" s="101"/>
      <c r="J59"/>
    </row>
    <row r="60" spans="2:10" ht="12.75">
      <c r="B60" s="101"/>
      <c r="C60" s="101"/>
      <c r="D60" s="101"/>
      <c r="E60" s="101"/>
      <c r="F60" s="101"/>
      <c r="G60" s="101"/>
      <c r="H60" s="101"/>
      <c r="I60" s="101"/>
      <c r="J60"/>
    </row>
    <row r="61" spans="2:10" ht="12.75">
      <c r="B61" s="101"/>
      <c r="C61" s="101"/>
      <c r="D61" s="101"/>
      <c r="E61" s="101"/>
      <c r="F61" s="101"/>
      <c r="G61" s="101"/>
      <c r="H61" s="101"/>
      <c r="I61" s="101"/>
      <c r="J61"/>
    </row>
    <row r="62" spans="2:10" ht="14.25" customHeight="1">
      <c r="B62" s="103"/>
      <c r="C62" s="314"/>
      <c r="D62" s="314"/>
      <c r="E62" s="314"/>
      <c r="F62" s="314"/>
      <c r="G62" s="314"/>
      <c r="H62" s="314"/>
      <c r="I62" s="104"/>
      <c r="J62" s="217"/>
    </row>
    <row r="63" spans="2:10" ht="14.25" customHeight="1">
      <c r="B63" s="103"/>
      <c r="C63" s="314"/>
      <c r="D63" s="314"/>
      <c r="E63" s="314"/>
      <c r="F63" s="314"/>
      <c r="G63" s="314"/>
      <c r="H63" s="314"/>
      <c r="I63" s="104"/>
      <c r="J63" s="217"/>
    </row>
    <row r="64" spans="2:10" ht="14.25" customHeight="1">
      <c r="B64" s="103"/>
      <c r="C64" s="314"/>
      <c r="D64" s="314"/>
      <c r="E64" s="314"/>
      <c r="F64" s="314"/>
      <c r="G64" s="314"/>
      <c r="H64" s="314"/>
      <c r="I64" s="104"/>
      <c r="J64" s="217"/>
    </row>
    <row r="65" spans="2:10" ht="14.25" customHeight="1">
      <c r="B65" s="103"/>
      <c r="C65" s="314"/>
      <c r="D65" s="314"/>
      <c r="E65" s="314"/>
      <c r="F65" s="314"/>
      <c r="G65" s="314"/>
      <c r="H65" s="314"/>
      <c r="I65" s="104"/>
      <c r="J65" s="217"/>
    </row>
    <row r="66" spans="2:10" ht="14.25" customHeight="1">
      <c r="B66" s="103"/>
      <c r="C66" s="314"/>
      <c r="D66" s="314"/>
      <c r="E66" s="314"/>
      <c r="F66" s="314"/>
      <c r="G66" s="314"/>
      <c r="H66" s="314"/>
      <c r="I66" s="104"/>
      <c r="J66" s="217"/>
    </row>
    <row r="67" spans="2:10" ht="14.25" customHeight="1">
      <c r="B67" s="103"/>
      <c r="C67" s="314"/>
      <c r="D67" s="314"/>
      <c r="E67" s="314"/>
      <c r="F67" s="314"/>
      <c r="G67" s="314"/>
      <c r="H67" s="314"/>
      <c r="I67" s="104"/>
      <c r="J67" s="217"/>
    </row>
    <row r="68" spans="2:9" ht="12.75">
      <c r="B68" s="101"/>
      <c r="C68" s="104"/>
      <c r="D68" s="104"/>
      <c r="E68" s="104"/>
      <c r="F68" s="104"/>
      <c r="G68" s="105"/>
      <c r="H68" s="105"/>
      <c r="I68" s="106"/>
    </row>
    <row r="69" spans="2:10" ht="12.75">
      <c r="B69" s="101"/>
      <c r="C69" s="101"/>
      <c r="D69" s="101"/>
      <c r="E69" s="101"/>
      <c r="F69" s="101"/>
      <c r="H69" s="3"/>
      <c r="I69" s="107"/>
      <c r="J69" s="217"/>
    </row>
    <row r="70" spans="2:10" ht="12.75">
      <c r="B70" s="101"/>
      <c r="C70" s="101"/>
      <c r="D70" s="101"/>
      <c r="E70" s="101"/>
      <c r="F70" s="101"/>
      <c r="H70" s="3"/>
      <c r="I70" s="107"/>
      <c r="J70" s="217"/>
    </row>
    <row r="71" spans="2:10" ht="12.75">
      <c r="B71" s="101"/>
      <c r="C71" s="108"/>
      <c r="D71" s="109"/>
      <c r="E71" s="109"/>
      <c r="F71" s="109"/>
      <c r="H71" s="3"/>
      <c r="I71" s="107"/>
      <c r="J71" s="217"/>
    </row>
    <row r="72" spans="2:10" ht="12.75">
      <c r="B72" s="101"/>
      <c r="C72" s="109"/>
      <c r="D72" s="109"/>
      <c r="E72" s="109"/>
      <c r="F72" s="109"/>
      <c r="H72" s="3"/>
      <c r="I72" s="107"/>
      <c r="J72" s="217"/>
    </row>
    <row r="73" spans="2:10" ht="12.75">
      <c r="B73" s="101"/>
      <c r="C73" s="109"/>
      <c r="D73" s="109"/>
      <c r="E73" s="109"/>
      <c r="F73" s="109"/>
      <c r="H73" s="3"/>
      <c r="I73" s="107"/>
      <c r="J73" s="217"/>
    </row>
    <row r="74" spans="2:10" ht="12.75">
      <c r="B74" s="101"/>
      <c r="C74" s="109"/>
      <c r="D74" s="109"/>
      <c r="E74" s="109"/>
      <c r="F74" s="109"/>
      <c r="H74" s="3"/>
      <c r="I74" s="107"/>
      <c r="J74" s="217"/>
    </row>
    <row r="75" spans="2:10" ht="12.75">
      <c r="B75" s="101"/>
      <c r="C75" s="109"/>
      <c r="D75" s="109"/>
      <c r="E75" s="109"/>
      <c r="F75" s="109"/>
      <c r="H75" s="3"/>
      <c r="I75" s="107"/>
      <c r="J75" s="217"/>
    </row>
    <row r="76" spans="2:10" ht="12.75">
      <c r="B76" s="101"/>
      <c r="C76" s="109"/>
      <c r="D76" s="109"/>
      <c r="E76" s="108"/>
      <c r="F76" s="109"/>
      <c r="H76" s="3"/>
      <c r="I76" s="107"/>
      <c r="J76" s="217"/>
    </row>
    <row r="77" spans="2:10" ht="12.75">
      <c r="B77" s="101"/>
      <c r="C77" s="101"/>
      <c r="D77" s="101"/>
      <c r="E77" s="101"/>
      <c r="F77" s="101"/>
      <c r="H77" s="3"/>
      <c r="I77" s="107"/>
      <c r="J77" s="217"/>
    </row>
    <row r="78" spans="2:10" ht="12.75">
      <c r="B78" s="101"/>
      <c r="C78" s="101"/>
      <c r="D78" s="101"/>
      <c r="E78" s="101"/>
      <c r="F78" s="101"/>
      <c r="H78" s="3"/>
      <c r="I78" s="107"/>
      <c r="J78" s="217"/>
    </row>
    <row r="79" spans="2:10" ht="12.75">
      <c r="B79" s="101"/>
      <c r="C79" s="110"/>
      <c r="D79" s="101"/>
      <c r="E79" s="101"/>
      <c r="F79" s="101"/>
      <c r="H79" s="3"/>
      <c r="I79" s="107"/>
      <c r="J79" s="217"/>
    </row>
    <row r="80" spans="2:10" ht="12.75">
      <c r="B80" s="101"/>
      <c r="C80" s="101"/>
      <c r="D80" s="101"/>
      <c r="E80" s="101"/>
      <c r="F80" s="101"/>
      <c r="H80" s="3"/>
      <c r="I80" s="107"/>
      <c r="J80" s="217"/>
    </row>
    <row r="81" spans="2:10" ht="12.75">
      <c r="B81" s="101"/>
      <c r="C81" s="101"/>
      <c r="D81" s="101"/>
      <c r="E81" s="101"/>
      <c r="F81" s="101"/>
      <c r="H81" s="3"/>
      <c r="I81" s="107"/>
      <c r="J81" s="217"/>
    </row>
    <row r="82" spans="2:10" ht="12.75">
      <c r="B82" s="101"/>
      <c r="C82" s="101"/>
      <c r="D82" s="101"/>
      <c r="E82" s="101"/>
      <c r="F82" s="101"/>
      <c r="H82" s="3"/>
      <c r="I82" s="107"/>
      <c r="J82" s="217"/>
    </row>
    <row r="83" spans="2:10" ht="12.75">
      <c r="B83" s="101"/>
      <c r="C83" s="111"/>
      <c r="D83" s="101"/>
      <c r="E83" s="101"/>
      <c r="F83" s="101"/>
      <c r="H83" s="3"/>
      <c r="I83" s="107"/>
      <c r="J83" s="217"/>
    </row>
    <row r="84" spans="2:10" ht="12.75">
      <c r="B84" s="101"/>
      <c r="C84" s="111"/>
      <c r="D84" s="101"/>
      <c r="E84" s="101"/>
      <c r="F84" s="101"/>
      <c r="H84" s="3"/>
      <c r="I84" s="107"/>
      <c r="J84" s="217"/>
    </row>
    <row r="85" spans="2:10" ht="12.75">
      <c r="B85" s="101"/>
      <c r="C85" s="111"/>
      <c r="D85" s="101"/>
      <c r="E85" s="101"/>
      <c r="F85" s="101"/>
      <c r="H85" s="3"/>
      <c r="I85" s="107"/>
      <c r="J85" s="217"/>
    </row>
    <row r="86" spans="2:10" ht="12.75">
      <c r="B86" s="101"/>
      <c r="C86" s="111"/>
      <c r="D86" s="101"/>
      <c r="E86" s="101"/>
      <c r="F86" s="101"/>
      <c r="H86" s="3"/>
      <c r="I86" s="107"/>
      <c r="J86" s="217"/>
    </row>
    <row r="87" spans="2:10" ht="12.75">
      <c r="B87" s="101"/>
      <c r="C87" s="111"/>
      <c r="D87" s="101"/>
      <c r="E87" s="101"/>
      <c r="F87" s="101"/>
      <c r="H87" s="3"/>
      <c r="I87" s="107"/>
      <c r="J87" s="217"/>
    </row>
    <row r="88" spans="2:10" ht="12.75">
      <c r="B88" s="101"/>
      <c r="C88" s="111"/>
      <c r="D88" s="101"/>
      <c r="E88" s="101"/>
      <c r="F88" s="101"/>
      <c r="H88" s="3"/>
      <c r="I88" s="107"/>
      <c r="J88" s="217"/>
    </row>
    <row r="89" spans="2:10" ht="12.75">
      <c r="B89" s="101"/>
      <c r="C89" s="101"/>
      <c r="D89" s="101"/>
      <c r="E89" s="101"/>
      <c r="F89" s="101"/>
      <c r="H89" s="3"/>
      <c r="I89" s="107"/>
      <c r="J89" s="217"/>
    </row>
    <row r="90" spans="2:10" ht="12.75">
      <c r="B90" s="101"/>
      <c r="C90" s="101"/>
      <c r="D90" s="101"/>
      <c r="E90" s="101"/>
      <c r="F90" s="101"/>
      <c r="H90" s="3"/>
      <c r="I90" s="107"/>
      <c r="J90" s="217"/>
    </row>
    <row r="91" spans="2:10" ht="12.75">
      <c r="B91" s="101"/>
      <c r="C91" s="101"/>
      <c r="D91" s="101"/>
      <c r="E91" s="101"/>
      <c r="F91" s="101"/>
      <c r="H91" s="3"/>
      <c r="I91" s="107"/>
      <c r="J91" s="217"/>
    </row>
    <row r="92" spans="2:10" ht="12.75">
      <c r="B92" s="101"/>
      <c r="C92" s="101"/>
      <c r="D92" s="101"/>
      <c r="E92" s="101"/>
      <c r="F92" s="101"/>
      <c r="H92" s="3"/>
      <c r="I92" s="107"/>
      <c r="J92" s="217"/>
    </row>
    <row r="93" spans="2:10" ht="12.75">
      <c r="B93" s="101"/>
      <c r="C93" s="101"/>
      <c r="D93" s="101"/>
      <c r="E93" s="101"/>
      <c r="F93" s="101"/>
      <c r="H93" s="3"/>
      <c r="I93" s="107"/>
      <c r="J93" s="217"/>
    </row>
    <row r="94" spans="2:10" ht="12.75">
      <c r="B94" s="101"/>
      <c r="C94" s="101"/>
      <c r="D94" s="101"/>
      <c r="E94" s="101"/>
      <c r="F94" s="101"/>
      <c r="H94" s="3"/>
      <c r="I94" s="107"/>
      <c r="J94" s="217"/>
    </row>
    <row r="95" spans="2:10" ht="12.75">
      <c r="B95" s="101"/>
      <c r="C95" s="101"/>
      <c r="D95" s="101"/>
      <c r="E95" s="101"/>
      <c r="F95" s="101"/>
      <c r="H95" s="3"/>
      <c r="I95" s="107"/>
      <c r="J95" s="217"/>
    </row>
    <row r="96" spans="2:10" ht="12.75">
      <c r="B96" s="101"/>
      <c r="C96" s="101"/>
      <c r="D96" s="101"/>
      <c r="E96" s="101"/>
      <c r="F96" s="101"/>
      <c r="H96" s="3"/>
      <c r="I96" s="33"/>
      <c r="J96" s="217"/>
    </row>
    <row r="97" spans="2:10" ht="12.75">
      <c r="B97" s="101"/>
      <c r="C97" s="101"/>
      <c r="D97" s="101"/>
      <c r="E97" s="101"/>
      <c r="F97" s="101"/>
      <c r="H97" s="3"/>
      <c r="I97" s="33"/>
      <c r="J97" s="217"/>
    </row>
    <row r="98" spans="2:10" ht="12.75">
      <c r="B98" s="101"/>
      <c r="C98" s="101"/>
      <c r="D98" s="101"/>
      <c r="E98" s="101"/>
      <c r="F98" s="101"/>
      <c r="H98" s="3"/>
      <c r="I98" s="33"/>
      <c r="J98" s="217"/>
    </row>
    <row r="99" spans="2:10" ht="12.75">
      <c r="B99" s="101"/>
      <c r="C99" s="101"/>
      <c r="D99" s="101"/>
      <c r="E99" s="101"/>
      <c r="F99" s="101"/>
      <c r="H99" s="3"/>
      <c r="I99" s="33"/>
      <c r="J99" s="217"/>
    </row>
    <row r="100" spans="2:10" ht="12.75">
      <c r="B100" s="101"/>
      <c r="C100" s="101"/>
      <c r="D100" s="101"/>
      <c r="E100" s="101"/>
      <c r="F100" s="101"/>
      <c r="H100" s="3"/>
      <c r="I100" s="33"/>
      <c r="J100" s="217"/>
    </row>
    <row r="101" spans="2:10" ht="12.75">
      <c r="B101" s="101"/>
      <c r="C101" s="101"/>
      <c r="D101" s="101"/>
      <c r="E101" s="101"/>
      <c r="F101" s="101"/>
      <c r="H101" s="3"/>
      <c r="I101" s="33"/>
      <c r="J101" s="217"/>
    </row>
    <row r="102" spans="2:10" ht="12.75">
      <c r="B102" s="101"/>
      <c r="C102" s="101"/>
      <c r="D102" s="101"/>
      <c r="E102" s="101"/>
      <c r="F102" s="101"/>
      <c r="H102" s="3"/>
      <c r="I102" s="33"/>
      <c r="J102" s="217"/>
    </row>
    <row r="103" spans="2:10" ht="12.75">
      <c r="B103" s="101"/>
      <c r="C103" s="101"/>
      <c r="D103" s="101"/>
      <c r="E103" s="101"/>
      <c r="F103" s="101"/>
      <c r="H103" s="3"/>
      <c r="I103" s="33"/>
      <c r="J103" s="217"/>
    </row>
    <row r="104" spans="2:10" ht="12.75">
      <c r="B104" s="101"/>
      <c r="C104" s="101"/>
      <c r="D104" s="101"/>
      <c r="E104" s="101"/>
      <c r="F104" s="101"/>
      <c r="H104" s="3"/>
      <c r="I104" s="33"/>
      <c r="J104" s="217"/>
    </row>
    <row r="105" ht="12.75">
      <c r="B105" s="112"/>
    </row>
  </sheetData>
  <sheetProtection selectLockedCells="1" selectUnlockedCells="1"/>
  <mergeCells count="8">
    <mergeCell ref="C66:H66"/>
    <mergeCell ref="C67:H67"/>
    <mergeCell ref="B3:H3"/>
    <mergeCell ref="B5:H5"/>
    <mergeCell ref="C62:H62"/>
    <mergeCell ref="C63:H63"/>
    <mergeCell ref="C64:H64"/>
    <mergeCell ref="C65:H65"/>
  </mergeCells>
  <printOptions/>
  <pageMargins left="0.39375" right="0.39375" top="1.0527777777777778" bottom="0.6590277777777778" header="0.7875" footer="0.39375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E10" sqref="E10"/>
    </sheetView>
  </sheetViews>
  <sheetFormatPr defaultColWidth="11.421875" defaultRowHeight="12.75"/>
  <cols>
    <col min="1" max="1" width="12.57421875" style="0" customWidth="1"/>
    <col min="2" max="2" width="7.421875" style="0" customWidth="1"/>
    <col min="3" max="3" width="40.7109375" style="0" customWidth="1"/>
    <col min="4" max="4" width="46.8515625" style="219" customWidth="1"/>
    <col min="5" max="5" width="30.421875" style="0" customWidth="1"/>
    <col min="6" max="6" width="9.7109375" style="0" customWidth="1"/>
    <col min="7" max="7" width="9.7109375" style="220" customWidth="1"/>
    <col min="8" max="8" width="11.57421875" style="220" customWidth="1"/>
    <col min="9" max="9" width="25.28125" style="0" customWidth="1"/>
    <col min="10" max="10" width="24.7109375" style="18" customWidth="1"/>
  </cols>
  <sheetData>
    <row r="1" spans="1:10" ht="19.5">
      <c r="A1" s="18"/>
      <c r="B1" s="221"/>
      <c r="C1" s="221"/>
      <c r="D1" s="221"/>
      <c r="E1" s="221"/>
      <c r="F1" s="221"/>
      <c r="G1" s="222"/>
      <c r="H1" s="222"/>
      <c r="I1" s="221"/>
      <c r="J1" s="216"/>
    </row>
    <row r="2" spans="1:10" ht="26.25">
      <c r="A2" s="18"/>
      <c r="B2" s="221"/>
      <c r="C2" s="221"/>
      <c r="D2" s="221"/>
      <c r="E2" s="221"/>
      <c r="F2" s="221"/>
      <c r="G2" s="222"/>
      <c r="H2" s="222"/>
      <c r="I2" s="13" t="s">
        <v>973</v>
      </c>
      <c r="J2" s="216"/>
    </row>
    <row r="3" spans="2:10" ht="20.25" customHeight="1">
      <c r="B3" s="320" t="s">
        <v>974</v>
      </c>
      <c r="C3" s="320"/>
      <c r="D3" s="320"/>
      <c r="E3" s="320"/>
      <c r="F3" s="320"/>
      <c r="G3" s="320"/>
      <c r="H3" s="320"/>
      <c r="I3" s="119"/>
      <c r="J3" s="350"/>
    </row>
    <row r="4" spans="2:10" ht="102">
      <c r="B4" s="122" t="s">
        <v>2</v>
      </c>
      <c r="C4" s="122" t="s">
        <v>3</v>
      </c>
      <c r="D4" s="122" t="s">
        <v>4</v>
      </c>
      <c r="E4" s="122" t="s">
        <v>5</v>
      </c>
      <c r="F4" s="122" t="s">
        <v>6</v>
      </c>
      <c r="G4" s="223" t="s">
        <v>7</v>
      </c>
      <c r="H4" s="223" t="s">
        <v>8</v>
      </c>
      <c r="I4" s="122" t="s">
        <v>9</v>
      </c>
      <c r="J4" s="346" t="s">
        <v>1178</v>
      </c>
    </row>
    <row r="5" spans="1:10" ht="14.25" customHeight="1">
      <c r="A5">
        <v>1</v>
      </c>
      <c r="B5" s="321" t="s">
        <v>975</v>
      </c>
      <c r="C5" s="321"/>
      <c r="D5" s="321"/>
      <c r="E5" s="321"/>
      <c r="F5" s="321"/>
      <c r="G5" s="321"/>
      <c r="H5" s="321">
        <f>G5*F5</f>
        <v>0</v>
      </c>
      <c r="I5" s="155"/>
      <c r="J5" s="346" t="s">
        <v>1179</v>
      </c>
    </row>
    <row r="6" spans="1:10" ht="51">
      <c r="A6">
        <v>2</v>
      </c>
      <c r="B6" s="140" t="s">
        <v>976</v>
      </c>
      <c r="C6" s="224" t="s">
        <v>977</v>
      </c>
      <c r="D6" s="225" t="s">
        <v>978</v>
      </c>
      <c r="E6" s="252" t="s">
        <v>1089</v>
      </c>
      <c r="F6" s="226" t="s">
        <v>433</v>
      </c>
      <c r="G6" s="227"/>
      <c r="H6" s="228"/>
      <c r="I6" s="392"/>
      <c r="J6" s="347"/>
    </row>
    <row r="7" spans="1:10" ht="12.75">
      <c r="A7">
        <v>3</v>
      </c>
      <c r="B7" s="266"/>
      <c r="C7" s="267"/>
      <c r="D7" s="267"/>
      <c r="E7" s="267"/>
      <c r="F7" s="268"/>
      <c r="G7" s="269"/>
      <c r="H7" s="270"/>
      <c r="I7" s="393"/>
      <c r="J7" s="397"/>
    </row>
    <row r="8" spans="1:10" ht="25.5">
      <c r="A8">
        <v>4</v>
      </c>
      <c r="B8" s="271" t="s">
        <v>979</v>
      </c>
      <c r="C8" s="260" t="s">
        <v>980</v>
      </c>
      <c r="D8" s="261" t="s">
        <v>1088</v>
      </c>
      <c r="E8" s="261"/>
      <c r="F8" s="264">
        <v>1</v>
      </c>
      <c r="G8" s="272"/>
      <c r="H8" s="272"/>
      <c r="I8" s="394"/>
      <c r="J8" s="348"/>
    </row>
    <row r="9" spans="1:10" ht="51">
      <c r="A9">
        <v>5</v>
      </c>
      <c r="B9" s="275" t="s">
        <v>981</v>
      </c>
      <c r="C9" s="276" t="s">
        <v>982</v>
      </c>
      <c r="D9" s="277" t="s">
        <v>1088</v>
      </c>
      <c r="E9" s="277" t="s">
        <v>983</v>
      </c>
      <c r="F9" s="278">
        <v>0</v>
      </c>
      <c r="G9" s="279"/>
      <c r="H9" s="274"/>
      <c r="I9" s="394"/>
      <c r="J9" s="348"/>
    </row>
    <row r="10" spans="1:10" ht="38.25" customHeight="1">
      <c r="A10">
        <v>6</v>
      </c>
      <c r="B10" s="271" t="s">
        <v>984</v>
      </c>
      <c r="C10" s="260" t="s">
        <v>985</v>
      </c>
      <c r="D10" s="261" t="s">
        <v>1088</v>
      </c>
      <c r="E10" s="261"/>
      <c r="F10" s="262">
        <v>1</v>
      </c>
      <c r="G10" s="263"/>
      <c r="H10" s="263"/>
      <c r="I10" s="394"/>
      <c r="J10" s="348"/>
    </row>
    <row r="11" spans="1:10" ht="51">
      <c r="A11">
        <v>7</v>
      </c>
      <c r="B11" s="275" t="s">
        <v>986</v>
      </c>
      <c r="C11" s="276" t="s">
        <v>987</v>
      </c>
      <c r="D11" s="277" t="s">
        <v>1088</v>
      </c>
      <c r="E11" s="277" t="s">
        <v>983</v>
      </c>
      <c r="F11" s="278">
        <v>0</v>
      </c>
      <c r="G11" s="279"/>
      <c r="H11" s="279"/>
      <c r="I11" s="394"/>
      <c r="J11" s="348"/>
    </row>
    <row r="12" spans="1:11" ht="57" customHeight="1">
      <c r="A12">
        <v>8</v>
      </c>
      <c r="B12" s="271" t="s">
        <v>988</v>
      </c>
      <c r="C12" s="260" t="s">
        <v>1142</v>
      </c>
      <c r="D12" s="261" t="s">
        <v>1088</v>
      </c>
      <c r="E12" s="261" t="s">
        <v>1148</v>
      </c>
      <c r="F12" s="262">
        <v>11</v>
      </c>
      <c r="G12" s="272"/>
      <c r="H12" s="272"/>
      <c r="I12" s="395"/>
      <c r="J12" s="398"/>
      <c r="K12" s="230"/>
    </row>
    <row r="13" spans="1:10" ht="25.5">
      <c r="A13">
        <v>9</v>
      </c>
      <c r="B13" s="271" t="s">
        <v>989</v>
      </c>
      <c r="C13" s="280" t="s">
        <v>990</v>
      </c>
      <c r="D13" s="273" t="s">
        <v>1088</v>
      </c>
      <c r="E13" s="273" t="s">
        <v>1147</v>
      </c>
      <c r="F13" s="264">
        <v>1</v>
      </c>
      <c r="G13" s="279"/>
      <c r="H13" s="263"/>
      <c r="I13" s="396"/>
      <c r="J13" s="347"/>
    </row>
    <row r="14" spans="2:10" ht="41.25" customHeight="1">
      <c r="B14" s="259" t="s">
        <v>1090</v>
      </c>
      <c r="C14" s="260" t="s">
        <v>1146</v>
      </c>
      <c r="D14" s="261" t="s">
        <v>1088</v>
      </c>
      <c r="E14" s="261"/>
      <c r="F14" s="262">
        <v>3</v>
      </c>
      <c r="G14" s="263"/>
      <c r="H14" s="263"/>
      <c r="I14" s="396"/>
      <c r="J14" s="347"/>
    </row>
    <row r="15" spans="2:10" ht="41.25" customHeight="1">
      <c r="B15" s="259" t="s">
        <v>1092</v>
      </c>
      <c r="C15" s="260" t="s">
        <v>1091</v>
      </c>
      <c r="D15" s="261" t="s">
        <v>1088</v>
      </c>
      <c r="E15" s="261" t="s">
        <v>1095</v>
      </c>
      <c r="F15" s="262">
        <v>1</v>
      </c>
      <c r="G15" s="263"/>
      <c r="H15" s="263"/>
      <c r="I15" s="396"/>
      <c r="J15" s="347"/>
    </row>
    <row r="16" spans="2:10" ht="41.25" customHeight="1">
      <c r="B16" s="259" t="s">
        <v>1077</v>
      </c>
      <c r="C16" s="260" t="s">
        <v>1149</v>
      </c>
      <c r="D16" s="261" t="s">
        <v>1088</v>
      </c>
      <c r="E16" s="261"/>
      <c r="F16" s="262" t="s">
        <v>1150</v>
      </c>
      <c r="G16" s="263"/>
      <c r="H16" s="263"/>
      <c r="I16" s="396"/>
      <c r="J16" s="347"/>
    </row>
    <row r="17" spans="2:10" ht="41.25" customHeight="1">
      <c r="B17" s="259" t="s">
        <v>1094</v>
      </c>
      <c r="C17" s="260" t="s">
        <v>1093</v>
      </c>
      <c r="D17" s="261" t="s">
        <v>1088</v>
      </c>
      <c r="E17" s="261"/>
      <c r="F17" s="262">
        <v>1</v>
      </c>
      <c r="G17" s="263"/>
      <c r="H17" s="263"/>
      <c r="I17" s="396"/>
      <c r="J17" s="347"/>
    </row>
    <row r="18" spans="2:10" ht="167.25" customHeight="1">
      <c r="B18" s="259" t="s">
        <v>1107</v>
      </c>
      <c r="C18" s="260" t="s">
        <v>1103</v>
      </c>
      <c r="D18" s="265" t="s">
        <v>1102</v>
      </c>
      <c r="E18" s="261"/>
      <c r="F18" s="262">
        <v>1</v>
      </c>
      <c r="G18" s="263"/>
      <c r="H18" s="263"/>
      <c r="I18" s="396"/>
      <c r="J18" s="347"/>
    </row>
    <row r="19" spans="2:10" ht="167.25" customHeight="1">
      <c r="B19" s="259" t="s">
        <v>1106</v>
      </c>
      <c r="C19" s="260" t="s">
        <v>1105</v>
      </c>
      <c r="D19" s="265" t="s">
        <v>1104</v>
      </c>
      <c r="E19" s="261"/>
      <c r="F19" s="262">
        <v>1</v>
      </c>
      <c r="G19" s="263"/>
      <c r="H19" s="263"/>
      <c r="I19" s="396"/>
      <c r="J19" s="347"/>
    </row>
    <row r="20" spans="2:10" ht="225.75" customHeight="1">
      <c r="B20" s="259" t="s">
        <v>1108</v>
      </c>
      <c r="C20" s="260" t="s">
        <v>1109</v>
      </c>
      <c r="D20" s="265" t="s">
        <v>1110</v>
      </c>
      <c r="E20" s="261"/>
      <c r="F20" s="262">
        <v>1</v>
      </c>
      <c r="G20" s="263"/>
      <c r="H20" s="263"/>
      <c r="I20" s="396"/>
      <c r="J20" s="347"/>
    </row>
    <row r="21" spans="1:10" ht="12.75">
      <c r="A21">
        <v>10</v>
      </c>
      <c r="B21" s="254"/>
      <c r="C21" s="255"/>
      <c r="D21" s="256"/>
      <c r="E21" s="255"/>
      <c r="F21" s="255"/>
      <c r="G21" s="257" t="s">
        <v>400</v>
      </c>
      <c r="H21" s="258"/>
      <c r="I21" s="255"/>
      <c r="J21" s="229"/>
    </row>
    <row r="22" spans="1:10" ht="12.75">
      <c r="A22">
        <v>11</v>
      </c>
      <c r="B22" s="97"/>
      <c r="C22" s="94"/>
      <c r="D22" s="94"/>
      <c r="E22" s="98"/>
      <c r="F22" s="97"/>
      <c r="G22" s="99" t="s">
        <v>402</v>
      </c>
      <c r="H22" s="100"/>
      <c r="I22" s="98"/>
      <c r="J22" s="190"/>
    </row>
    <row r="25" ht="12.75">
      <c r="C25" s="230"/>
    </row>
    <row r="26" ht="12.75">
      <c r="C26" s="230"/>
    </row>
  </sheetData>
  <sheetProtection selectLockedCells="1" selectUnlockedCells="1"/>
  <mergeCells count="2">
    <mergeCell ref="B3:H3"/>
    <mergeCell ref="B5:H5"/>
  </mergeCells>
  <printOptions/>
  <pageMargins left="0.39375" right="0.39375" top="1.0527777777777778" bottom="0.6590277777777778" header="0.7875" footer="0.39375"/>
  <pageSetup horizontalDpi="300" verticalDpi="3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3">
      <selection activeCell="B16" sqref="B16"/>
    </sheetView>
  </sheetViews>
  <sheetFormatPr defaultColWidth="11.421875" defaultRowHeight="12.75"/>
  <cols>
    <col min="1" max="2" width="11.421875" style="0" customWidth="1"/>
    <col min="3" max="7" width="11.421875" style="101" customWidth="1"/>
    <col min="8" max="8" width="49.57421875" style="101" customWidth="1"/>
    <col min="9" max="9" width="18.421875" style="0" customWidth="1"/>
    <col min="10" max="10" width="11.421875" style="0" customWidth="1"/>
    <col min="11" max="11" width="64.28125" style="0" customWidth="1"/>
  </cols>
  <sheetData>
    <row r="1" spans="2:15" s="7" customFormat="1" ht="12.75" customHeight="1">
      <c r="B1" s="231"/>
      <c r="C1" s="231"/>
      <c r="D1" s="231"/>
      <c r="E1" s="231"/>
      <c r="F1" s="231"/>
      <c r="G1" s="231"/>
      <c r="H1" s="231"/>
      <c r="I1" s="232"/>
      <c r="J1" s="233"/>
      <c r="K1" s="234"/>
      <c r="O1" s="235"/>
    </row>
    <row r="2" spans="2:15" s="7" customFormat="1" ht="20.25" customHeight="1">
      <c r="B2" s="231"/>
      <c r="C2" s="231"/>
      <c r="D2" s="231"/>
      <c r="E2" s="231"/>
      <c r="F2" s="231"/>
      <c r="G2" s="231"/>
      <c r="H2" s="236" t="s">
        <v>991</v>
      </c>
      <c r="I2"/>
      <c r="J2" s="233"/>
      <c r="K2" s="234"/>
      <c r="O2" s="235"/>
    </row>
    <row r="3" spans="2:15" s="2" customFormat="1" ht="33" customHeight="1">
      <c r="B3" s="334" t="s">
        <v>992</v>
      </c>
      <c r="C3" s="334"/>
      <c r="D3" s="334"/>
      <c r="E3" s="334"/>
      <c r="F3" s="334"/>
      <c r="G3" s="334"/>
      <c r="H3" s="334"/>
      <c r="I3" s="232"/>
      <c r="J3" s="233"/>
      <c r="K3" s="208"/>
      <c r="O3" s="235"/>
    </row>
    <row r="4" spans="2:15" s="2" customFormat="1" ht="168" customHeight="1">
      <c r="B4" s="39" t="s">
        <v>104</v>
      </c>
      <c r="C4" s="329" t="s">
        <v>993</v>
      </c>
      <c r="D4" s="329"/>
      <c r="E4" s="329"/>
      <c r="F4" s="329"/>
      <c r="G4" s="329"/>
      <c r="H4" s="329"/>
      <c r="I4" s="196"/>
      <c r="J4" s="217"/>
      <c r="K4" s="208"/>
      <c r="O4" s="31"/>
    </row>
    <row r="5" spans="2:15" s="2" customFormat="1" ht="157.5" customHeight="1">
      <c r="B5" s="39" t="s">
        <v>217</v>
      </c>
      <c r="C5" s="329" t="s">
        <v>994</v>
      </c>
      <c r="D5" s="329"/>
      <c r="E5" s="329"/>
      <c r="F5" s="329"/>
      <c r="G5" s="329"/>
      <c r="H5" s="329"/>
      <c r="I5" s="196"/>
      <c r="J5" s="217"/>
      <c r="K5" s="208"/>
      <c r="O5" s="31"/>
    </row>
    <row r="6" spans="2:15" s="2" customFormat="1" ht="150.75" customHeight="1">
      <c r="B6" s="39" t="s">
        <v>112</v>
      </c>
      <c r="C6" s="333" t="s">
        <v>995</v>
      </c>
      <c r="D6" s="333"/>
      <c r="E6" s="333"/>
      <c r="F6" s="333"/>
      <c r="G6" s="333"/>
      <c r="H6" s="333"/>
      <c r="I6" s="196"/>
      <c r="J6" s="217"/>
      <c r="K6" s="208"/>
      <c r="O6" s="31"/>
    </row>
    <row r="7" spans="2:15" s="2" customFormat="1" ht="86.25" customHeight="1">
      <c r="B7" s="39" t="s">
        <v>435</v>
      </c>
      <c r="C7" s="329" t="s">
        <v>996</v>
      </c>
      <c r="D7" s="329"/>
      <c r="E7" s="329"/>
      <c r="F7" s="329"/>
      <c r="G7" s="329"/>
      <c r="H7" s="329"/>
      <c r="I7" s="196"/>
      <c r="J7" s="217"/>
      <c r="K7" s="208"/>
      <c r="O7" s="31"/>
    </row>
    <row r="8" spans="2:15" s="2" customFormat="1" ht="50.25" customHeight="1">
      <c r="B8" s="39" t="s">
        <v>337</v>
      </c>
      <c r="C8" s="329" t="s">
        <v>997</v>
      </c>
      <c r="D8" s="329"/>
      <c r="E8" s="329"/>
      <c r="F8" s="329"/>
      <c r="G8" s="329"/>
      <c r="H8" s="329"/>
      <c r="I8" s="196"/>
      <c r="J8" s="217"/>
      <c r="K8" s="208"/>
      <c r="O8" s="31"/>
    </row>
    <row r="9" spans="2:15" s="2" customFormat="1" ht="178.5" customHeight="1">
      <c r="B9" s="39" t="s">
        <v>244</v>
      </c>
      <c r="C9" s="329" t="s">
        <v>998</v>
      </c>
      <c r="D9" s="329"/>
      <c r="E9" s="329"/>
      <c r="F9" s="329"/>
      <c r="G9" s="329"/>
      <c r="H9" s="329"/>
      <c r="I9" s="196"/>
      <c r="J9" s="217"/>
      <c r="K9" s="208"/>
      <c r="O9" s="31"/>
    </row>
    <row r="10" spans="2:15" s="2" customFormat="1" ht="98.25" customHeight="1">
      <c r="B10" s="39" t="s">
        <v>999</v>
      </c>
      <c r="C10" s="329" t="s">
        <v>1000</v>
      </c>
      <c r="D10" s="329"/>
      <c r="E10" s="329"/>
      <c r="F10" s="329"/>
      <c r="G10" s="329"/>
      <c r="H10" s="329"/>
      <c r="I10" s="196"/>
      <c r="J10" s="217"/>
      <c r="K10" s="208"/>
      <c r="O10" s="31"/>
    </row>
    <row r="11" spans="2:15" s="2" customFormat="1" ht="120.75" customHeight="1">
      <c r="B11" s="39" t="s">
        <v>418</v>
      </c>
      <c r="C11" s="332" t="s">
        <v>1001</v>
      </c>
      <c r="D11" s="332"/>
      <c r="E11" s="332"/>
      <c r="F11" s="332"/>
      <c r="G11" s="332"/>
      <c r="H11" s="332"/>
      <c r="I11" s="196"/>
      <c r="J11" s="217"/>
      <c r="K11" s="208"/>
      <c r="O11" s="31"/>
    </row>
    <row r="12" spans="2:15" s="2" customFormat="1" ht="48.75" customHeight="1">
      <c r="B12" s="39" t="s">
        <v>353</v>
      </c>
      <c r="C12" s="333" t="s">
        <v>1002</v>
      </c>
      <c r="D12" s="333"/>
      <c r="E12" s="333"/>
      <c r="F12" s="333"/>
      <c r="G12" s="333"/>
      <c r="H12" s="333"/>
      <c r="I12" s="196"/>
      <c r="J12" s="217"/>
      <c r="K12" s="208"/>
      <c r="O12" s="31"/>
    </row>
    <row r="13" spans="2:15" s="2" customFormat="1" ht="107.25" customHeight="1">
      <c r="B13" s="39" t="s">
        <v>240</v>
      </c>
      <c r="C13" s="329" t="s">
        <v>1003</v>
      </c>
      <c r="D13" s="329"/>
      <c r="E13" s="329"/>
      <c r="F13" s="329"/>
      <c r="G13" s="329"/>
      <c r="H13" s="329"/>
      <c r="I13" s="196"/>
      <c r="J13" s="217"/>
      <c r="K13" s="208"/>
      <c r="O13" s="31"/>
    </row>
    <row r="14" spans="2:15" s="2" customFormat="1" ht="67.5" customHeight="1">
      <c r="B14" s="39" t="s">
        <v>1004</v>
      </c>
      <c r="C14" s="333" t="s">
        <v>1005</v>
      </c>
      <c r="D14" s="333"/>
      <c r="E14" s="333"/>
      <c r="F14" s="333"/>
      <c r="G14" s="333"/>
      <c r="H14" s="333"/>
      <c r="I14" s="196"/>
      <c r="J14" s="217"/>
      <c r="K14" s="208"/>
      <c r="O14" s="31"/>
    </row>
    <row r="15" spans="2:15" s="2" customFormat="1" ht="191.25" customHeight="1">
      <c r="B15" s="39" t="s">
        <v>715</v>
      </c>
      <c r="C15" s="329" t="s">
        <v>1006</v>
      </c>
      <c r="D15" s="329"/>
      <c r="E15" s="329"/>
      <c r="F15" s="329"/>
      <c r="G15" s="329"/>
      <c r="H15" s="329"/>
      <c r="I15" s="196"/>
      <c r="J15" s="217"/>
      <c r="K15" s="208"/>
      <c r="O15" s="31"/>
    </row>
    <row r="16" spans="2:15" s="2" customFormat="1" ht="118.5" customHeight="1">
      <c r="B16" s="39" t="s">
        <v>363</v>
      </c>
      <c r="C16" s="330" t="s">
        <v>1007</v>
      </c>
      <c r="D16" s="330"/>
      <c r="E16" s="330"/>
      <c r="F16" s="330"/>
      <c r="G16" s="330"/>
      <c r="H16" s="330"/>
      <c r="I16" s="196"/>
      <c r="J16" s="217"/>
      <c r="K16" s="208"/>
      <c r="O16" s="31"/>
    </row>
    <row r="17" spans="2:15" s="2" customFormat="1" ht="90.75" customHeight="1">
      <c r="B17" s="39" t="s">
        <v>1008</v>
      </c>
      <c r="C17" s="329" t="s">
        <v>1009</v>
      </c>
      <c r="D17" s="329"/>
      <c r="E17" s="329"/>
      <c r="F17" s="329"/>
      <c r="G17" s="329"/>
      <c r="H17" s="329"/>
      <c r="I17" s="196"/>
      <c r="J17" s="217"/>
      <c r="K17" s="208"/>
      <c r="O17" s="237"/>
    </row>
    <row r="18" spans="2:15" s="2" customFormat="1" ht="51" customHeight="1">
      <c r="B18" s="39" t="s">
        <v>1010</v>
      </c>
      <c r="C18" s="331" t="s">
        <v>1011</v>
      </c>
      <c r="D18" s="331"/>
      <c r="E18" s="331"/>
      <c r="F18" s="331"/>
      <c r="G18" s="331"/>
      <c r="H18" s="331"/>
      <c r="I18" s="196"/>
      <c r="J18" s="217"/>
      <c r="K18" s="208"/>
      <c r="O18" s="237"/>
    </row>
    <row r="19" ht="12.75" customHeight="1">
      <c r="B19" s="238"/>
    </row>
    <row r="20" ht="12.75" customHeight="1">
      <c r="B20" s="238"/>
    </row>
    <row r="21" ht="12.75">
      <c r="B21" s="238"/>
    </row>
    <row r="25" ht="12.75" customHeight="1"/>
    <row r="30" ht="12.75" customHeight="1"/>
    <row r="32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2.75" customHeight="1"/>
    <row r="49" ht="12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9" ht="12.75" customHeight="1"/>
    <row r="61" ht="12.75" customHeight="1"/>
    <row r="62" ht="12.75" customHeight="1"/>
    <row r="63" ht="12.75" customHeight="1"/>
    <row r="64" ht="12.75" customHeight="1"/>
    <row r="65" ht="12.75" customHeight="1"/>
    <row r="67" ht="12.75" customHeight="1"/>
    <row r="68" ht="12.75" customHeight="1"/>
    <row r="70" ht="12.75" customHeight="1"/>
    <row r="71" ht="12.75" customHeight="1"/>
    <row r="72" ht="12.75" customHeight="1"/>
    <row r="73" ht="12.75" customHeight="1"/>
    <row r="77" ht="12.75" customHeight="1"/>
    <row r="78" ht="12.75" customHeight="1"/>
    <row r="84" ht="12.75" customHeight="1"/>
    <row r="86" ht="12.75" customHeight="1"/>
    <row r="87" ht="12.75" customHeight="1"/>
    <row r="89" ht="12.75" customHeight="1"/>
    <row r="93" ht="12.75" customHeight="1"/>
    <row r="94" ht="12.75" customHeight="1"/>
    <row r="96" ht="12.75" customHeight="1"/>
    <row r="102" ht="12.75" customHeight="1"/>
    <row r="107" ht="12.75" customHeight="1"/>
    <row r="112" ht="12.75" customHeight="1"/>
    <row r="116" ht="12.75" customHeight="1"/>
    <row r="124" ht="12.75" customHeight="1"/>
    <row r="129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sheetProtection selectLockedCells="1" selectUnlockedCells="1"/>
  <mergeCells count="16">
    <mergeCell ref="B3:H3"/>
    <mergeCell ref="C4:H4"/>
    <mergeCell ref="C5:H5"/>
    <mergeCell ref="C6:H6"/>
    <mergeCell ref="C7:H7"/>
    <mergeCell ref="C8:H8"/>
    <mergeCell ref="C15:H15"/>
    <mergeCell ref="C16:H16"/>
    <mergeCell ref="C17:H17"/>
    <mergeCell ref="C18:H18"/>
    <mergeCell ref="C9:H9"/>
    <mergeCell ref="C10:H10"/>
    <mergeCell ref="C11:H11"/>
    <mergeCell ref="C12:H12"/>
    <mergeCell ref="C13:H13"/>
    <mergeCell ref="C14:H14"/>
  </mergeCells>
  <printOptions/>
  <pageMargins left="0.39375" right="0.39375" top="1.0527777777777778" bottom="0.6590277777777778" header="0.7875" footer="0.39375"/>
  <pageSetup horizontalDpi="300" verticalDpi="300" orientation="portrait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6.57421875" style="0" customWidth="1"/>
    <col min="2" max="2" width="15.140625" style="0" customWidth="1"/>
    <col min="3" max="3" width="90.57421875" style="0" customWidth="1"/>
    <col min="4" max="4" width="14.28125" style="239" customWidth="1"/>
    <col min="5" max="5" width="13.00390625" style="0" customWidth="1"/>
    <col min="6" max="6" width="13.8515625" style="239" customWidth="1"/>
    <col min="7" max="7" width="21.421875" style="0" customWidth="1"/>
  </cols>
  <sheetData>
    <row r="2" spans="2:6" ht="12.75">
      <c r="B2" s="240"/>
      <c r="C2" s="241" t="s">
        <v>1012</v>
      </c>
      <c r="D2" s="242" t="s">
        <v>1013</v>
      </c>
      <c r="E2" s="240" t="s">
        <v>1014</v>
      </c>
      <c r="F2" s="242" t="s">
        <v>1015</v>
      </c>
    </row>
    <row r="3" spans="1:7" ht="12.75">
      <c r="A3">
        <v>1</v>
      </c>
      <c r="B3" s="243" t="s">
        <v>1016</v>
      </c>
      <c r="C3" s="244" t="s">
        <v>1</v>
      </c>
      <c r="D3" s="245">
        <f>'1.WYPOSAŻENIE_BC_SZKOŁA'!H136</f>
        <v>0</v>
      </c>
      <c r="E3" s="245" t="e">
        <f aca="true" t="shared" si="0" ref="E3:E9">#N/A</f>
        <v>#N/A</v>
      </c>
      <c r="F3" s="245" t="e">
        <f aca="true" t="shared" si="1" ref="F3:F10">#N/A</f>
        <v>#N/A</v>
      </c>
      <c r="G3" s="239"/>
    </row>
    <row r="4" spans="1:6" ht="12.75">
      <c r="A4">
        <v>2</v>
      </c>
      <c r="B4" s="243" t="s">
        <v>403</v>
      </c>
      <c r="C4" s="244" t="s">
        <v>1017</v>
      </c>
      <c r="D4" s="245">
        <f>'2.WYPOSAŻENIE_BC_PRZEDSZKOLE'!H47</f>
        <v>0</v>
      </c>
      <c r="E4" s="245" t="e">
        <f t="shared" si="0"/>
        <v>#N/A</v>
      </c>
      <c r="F4" s="245" t="e">
        <f t="shared" si="1"/>
        <v>#N/A</v>
      </c>
    </row>
    <row r="5" spans="1:6" ht="12.75">
      <c r="A5">
        <v>3</v>
      </c>
      <c r="B5" s="243" t="s">
        <v>530</v>
      </c>
      <c r="C5" s="246" t="s">
        <v>1018</v>
      </c>
      <c r="D5" s="245">
        <f>'3. WYPOSAŻENIE_A_SZKOŁA'!H148</f>
        <v>0</v>
      </c>
      <c r="E5" s="245" t="e">
        <f t="shared" si="0"/>
        <v>#N/A</v>
      </c>
      <c r="F5" s="245" t="e">
        <f t="shared" si="1"/>
        <v>#N/A</v>
      </c>
    </row>
    <row r="6" spans="1:6" ht="12.75">
      <c r="A6">
        <v>4</v>
      </c>
      <c r="B6" s="243" t="s">
        <v>921</v>
      </c>
      <c r="C6" s="244" t="s">
        <v>922</v>
      </c>
      <c r="D6" s="245">
        <f>'4. WYPOSAŻENIE_ABC_SZKOŁA_SPORT'!H7</f>
        <v>0</v>
      </c>
      <c r="E6" s="245" t="e">
        <f t="shared" si="0"/>
        <v>#N/A</v>
      </c>
      <c r="F6" s="245" t="e">
        <f t="shared" si="1"/>
        <v>#N/A</v>
      </c>
    </row>
    <row r="7" spans="1:6" ht="12.75">
      <c r="A7">
        <v>5</v>
      </c>
      <c r="B7" s="243" t="s">
        <v>921</v>
      </c>
      <c r="C7" s="244" t="s">
        <v>922</v>
      </c>
      <c r="D7" s="245">
        <f>'4. WYPOSAŻENIE_ABC_SZKOŁA_SPORT'!H20</f>
        <v>0</v>
      </c>
      <c r="E7" s="245" t="e">
        <f t="shared" si="0"/>
        <v>#N/A</v>
      </c>
      <c r="F7" s="245" t="e">
        <f t="shared" si="1"/>
        <v>#N/A</v>
      </c>
    </row>
    <row r="8" spans="1:6" ht="12.75">
      <c r="A8">
        <v>6</v>
      </c>
      <c r="B8" s="243" t="s">
        <v>946</v>
      </c>
      <c r="C8" s="244" t="s">
        <v>947</v>
      </c>
      <c r="D8" s="245">
        <f>'5.WYPOSAŻENIE DODATKOWE OGÓLNE'!H51</f>
        <v>0</v>
      </c>
      <c r="E8" s="245" t="e">
        <f t="shared" si="0"/>
        <v>#N/A</v>
      </c>
      <c r="F8" s="245" t="e">
        <f t="shared" si="1"/>
        <v>#N/A</v>
      </c>
    </row>
    <row r="9" spans="1:6" ht="12.75">
      <c r="A9">
        <v>7</v>
      </c>
      <c r="B9" s="243" t="s">
        <v>1019</v>
      </c>
      <c r="C9" s="244" t="s">
        <v>974</v>
      </c>
      <c r="D9" s="245">
        <f>'6.WYPOSAŻENIE_ABC_MULTIMEDIALNE'!H21</f>
        <v>0</v>
      </c>
      <c r="E9" s="245" t="e">
        <f t="shared" si="0"/>
        <v>#N/A</v>
      </c>
      <c r="F9" s="245" t="e">
        <f t="shared" si="1"/>
        <v>#N/A</v>
      </c>
    </row>
    <row r="10" spans="1:6" ht="12.75">
      <c r="A10">
        <v>8</v>
      </c>
      <c r="B10" s="243" t="s">
        <v>1020</v>
      </c>
      <c r="C10" s="244" t="s">
        <v>1021</v>
      </c>
      <c r="D10" s="245">
        <f>'6.WYPOSAŻENIE_ABC_MULTIMEDIALNE'!H7</f>
        <v>0</v>
      </c>
      <c r="E10" s="245">
        <f>SUM(D10:D10)*0.23</f>
        <v>0</v>
      </c>
      <c r="F10" s="245" t="e">
        <f t="shared" si="1"/>
        <v>#N/A</v>
      </c>
    </row>
    <row r="11" spans="2:7" ht="12.75">
      <c r="B11" s="80"/>
      <c r="C11" s="247" t="s">
        <v>400</v>
      </c>
      <c r="D11" s="248">
        <f>SUM(D3:D10)</f>
        <v>0</v>
      </c>
      <c r="E11" s="245" t="e">
        <f>SUM(E3:E10)</f>
        <v>#N/A</v>
      </c>
      <c r="F11" s="245" t="e">
        <f>SUM(F3:F10)</f>
        <v>#N/A</v>
      </c>
      <c r="G11" s="249"/>
    </row>
    <row r="12" spans="4:6" ht="12.75">
      <c r="D12"/>
      <c r="F12"/>
    </row>
    <row r="13" spans="4:6" ht="12.75">
      <c r="D13"/>
      <c r="F13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Cecot</dc:creator>
  <cp:keywords/>
  <dc:description/>
  <cp:lastModifiedBy>Renata Pietrus-Zemła</cp:lastModifiedBy>
  <cp:lastPrinted>2024-03-12T11:01:02Z</cp:lastPrinted>
  <dcterms:created xsi:type="dcterms:W3CDTF">2024-03-12T08:38:23Z</dcterms:created>
  <dcterms:modified xsi:type="dcterms:W3CDTF">2024-05-24T07:58:48Z</dcterms:modified>
  <cp:category/>
  <cp:version/>
  <cp:contentType/>
  <cp:contentStatus/>
</cp:coreProperties>
</file>